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Cookies\COOKIE TIP SHEETS &amp; RESOURCES\"/>
    </mc:Choice>
  </mc:AlternateContent>
  <bookViews>
    <workbookView xWindow="0" yWindow="0" windowWidth="28800" windowHeight="11985"/>
  </bookViews>
  <sheets>
    <sheet name="Sheet1" sheetId="1" r:id="rId1"/>
    <sheet name="Sheet2" sheetId="2" r:id="rId2"/>
  </sheets>
  <definedNames>
    <definedName name="Capacity">Sheet1!$C$7</definedName>
    <definedName name="CasesperGirl">Sheet1!$C$8</definedName>
    <definedName name="CasesPerGroupSale">Sheet1!$C$12</definedName>
    <definedName name="NumGroupSales">Sheet1!$C$11</definedName>
    <definedName name="Suggested_Order">Sheet1!$E$15</definedName>
    <definedName name="SuggestedTier">Sheet1!$C$18</definedName>
    <definedName name="Tier_Chart">Table1[#All]</definedName>
    <definedName name="TierProfit">Sheet1!$C$18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3" i="1"/>
  <c r="E15" i="1" l="1"/>
  <c r="C17" i="1" l="1"/>
  <c r="C18" i="1" s="1"/>
  <c r="F7" i="1" s="1"/>
  <c r="C20" i="1" l="1"/>
  <c r="C19" i="1"/>
  <c r="F19" i="1" s="1"/>
</calcChain>
</file>

<file path=xl/sharedStrings.xml><?xml version="1.0" encoding="utf-8"?>
<sst xmlns="http://schemas.openxmlformats.org/spreadsheetml/2006/main" count="41" uniqueCount="40">
  <si>
    <t>INSTRUCTIONS</t>
  </si>
  <si>
    <t>COOKIE VOLUME CALCULATOR</t>
  </si>
  <si>
    <t>1. How many girls do you expect to be registered in your unit?</t>
  </si>
  <si>
    <t>Tier:</t>
  </si>
  <si>
    <t>Order Quantity based on cases per girl</t>
  </si>
  <si>
    <t>Reminder: Include cases anticipated for Cookie All Star Girls</t>
  </si>
  <si>
    <t>Reminder: Include cases anticipated for the following Group Sales:</t>
  </si>
  <si>
    <t>Suggested Order</t>
  </si>
  <si>
    <t>TIER LEVEL BASED ON ESTIMATED GIRL REGISTRATION &amp; GROUP SALES</t>
  </si>
  <si>
    <t>Per Case Amount/Tier</t>
  </si>
  <si>
    <t>Payment Portion</t>
  </si>
  <si>
    <t>Total Payment</t>
  </si>
  <si>
    <t>Profit Based on Tier</t>
  </si>
  <si>
    <t>TIER CHART</t>
  </si>
  <si>
    <t>COOKIE ALL STARS</t>
  </si>
  <si>
    <t>GROUP SALES</t>
  </si>
  <si>
    <t>*Check prior year sales volumes and registration numbers when filling out this form</t>
  </si>
  <si>
    <t>Order Quantity for Group Sales Only</t>
  </si>
  <si>
    <t>1a. How many cases would you like to order per girl?</t>
  </si>
  <si>
    <t>2. How many group sales will you hold this campaign?</t>
  </si>
  <si>
    <t>2a. Average cases sold per group sale</t>
  </si>
  <si>
    <t>Cases/Girl</t>
  </si>
  <si>
    <t>Unit Portion</t>
  </si>
  <si>
    <t>RESOURCES</t>
  </si>
  <si>
    <t>Unit Cookie Distribution Form</t>
  </si>
  <si>
    <t>Planning a Group Sale</t>
  </si>
  <si>
    <t>National Cookie Ordering Site</t>
  </si>
  <si>
    <t>0-1.99</t>
  </si>
  <si>
    <t>2-2.99</t>
  </si>
  <si>
    <t>3-3.99</t>
  </si>
  <si>
    <t>4-4.99</t>
  </si>
  <si>
    <t>5+</t>
  </si>
  <si>
    <t>*This number is based on information provided above and is just a suggestion. Units are responsible for the volume of cookies ordered each campaign. Please see our Cookie Jar for cookie sales resources to help you throughout the campaign.</t>
  </si>
  <si>
    <t>1b. How many additional cases will you need for Cookie All Star girls?</t>
  </si>
  <si>
    <t>password: cookie123</t>
  </si>
  <si>
    <t>Fill in the highlighted cells below to calculate your approximate cookie order based on your units' 1. Capacity &amp; All Star Sales 2. Group Sales</t>
  </si>
  <si>
    <t>1. Cookie Days in Canada</t>
  </si>
  <si>
    <t>2. Mid Campaign and Door to Door Sales</t>
  </si>
  <si>
    <t>3. Late Campaign Sale (for outstanding unsold cases)</t>
  </si>
  <si>
    <t>*** Recommended: 2 to 3 Group sales per campaign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</si>
</sst>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7F7F7F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</fills>
  <borders count="6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4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medium">
        <color theme="0"/>
      </top>
      <bottom style="thin">
        <color theme="0"/>
      </bottom>
      <diagonal/>
    </border>
    <border>
      <left/>
      <right style="medium">
        <color indexed="64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double">
        <color rgb="FF3F3F3F"/>
      </left>
      <right style="medium">
        <color indexed="64"/>
      </right>
      <top/>
      <bottom style="double">
        <color rgb="FF3F3F3F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4" fillId="3" borderId="3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</cellStyleXfs>
  <cellXfs count="115">
    <xf numFmtId="0" fontId="0" fillId="0" borderId="0" xfId="0"/>
    <xf numFmtId="0" fontId="4" fillId="3" borderId="5" xfId="4" applyBorder="1"/>
    <xf numFmtId="0" fontId="4" fillId="3" borderId="6" xfId="4" applyBorder="1"/>
    <xf numFmtId="0" fontId="4" fillId="3" borderId="7" xfId="4" applyBorder="1"/>
    <xf numFmtId="0" fontId="0" fillId="5" borderId="0" xfId="0" applyFill="1" applyBorder="1"/>
    <xf numFmtId="0" fontId="0" fillId="5" borderId="9" xfId="0" applyFill="1" applyBorder="1"/>
    <xf numFmtId="0" fontId="9" fillId="0" borderId="0" xfId="0" applyFont="1" applyBorder="1" applyAlignment="1">
      <alignment horizontal="left" wrapText="1"/>
    </xf>
    <xf numFmtId="0" fontId="8" fillId="4" borderId="13" xfId="8" applyBorder="1" applyAlignment="1">
      <alignment horizontal="center"/>
    </xf>
    <xf numFmtId="0" fontId="0" fillId="0" borderId="0" xfId="0" applyBorder="1"/>
    <xf numFmtId="0" fontId="0" fillId="5" borderId="12" xfId="0" applyFill="1" applyBorder="1" applyProtection="1">
      <protection locked="0"/>
    </xf>
    <xf numFmtId="0" fontId="0" fillId="0" borderId="8" xfId="0" applyBorder="1" applyProtection="1"/>
    <xf numFmtId="0" fontId="0" fillId="0" borderId="0" xfId="0" applyBorder="1" applyProtection="1"/>
    <xf numFmtId="0" fontId="2" fillId="0" borderId="23" xfId="2" applyBorder="1" applyProtection="1"/>
    <xf numFmtId="0" fontId="0" fillId="0" borderId="9" xfId="0" applyBorder="1" applyProtection="1"/>
    <xf numFmtId="0" fontId="4" fillId="3" borderId="18" xfId="4" applyBorder="1" applyProtection="1"/>
    <xf numFmtId="2" fontId="4" fillId="3" borderId="19" xfId="4" applyNumberFormat="1" applyBorder="1" applyProtection="1"/>
    <xf numFmtId="0" fontId="4" fillId="3" borderId="19" xfId="4" applyBorder="1" applyProtection="1"/>
    <xf numFmtId="0" fontId="8" fillId="4" borderId="8" xfId="8" applyBorder="1" applyProtection="1"/>
    <xf numFmtId="164" fontId="0" fillId="0" borderId="9" xfId="1" applyFont="1" applyBorder="1" applyProtection="1"/>
    <xf numFmtId="0" fontId="3" fillId="2" borderId="20" xfId="3" applyBorder="1" applyProtection="1"/>
    <xf numFmtId="164" fontId="3" fillId="2" borderId="21" xfId="3" applyNumberFormat="1" applyBorder="1" applyProtection="1"/>
    <xf numFmtId="0" fontId="6" fillId="6" borderId="8" xfId="6" applyFill="1" applyBorder="1" applyAlignment="1" applyProtection="1">
      <alignment horizontal="left"/>
    </xf>
    <xf numFmtId="0" fontId="6" fillId="6" borderId="0" xfId="6" applyFill="1" applyBorder="1" applyAlignment="1" applyProtection="1">
      <alignment horizontal="left"/>
    </xf>
    <xf numFmtId="0" fontId="6" fillId="6" borderId="9" xfId="6" applyFill="1" applyBorder="1" applyAlignment="1" applyProtection="1">
      <alignment horizontal="left"/>
    </xf>
    <xf numFmtId="0" fontId="6" fillId="6" borderId="15" xfId="6" applyFill="1" applyBorder="1" applyAlignment="1" applyProtection="1">
      <alignment horizontal="left"/>
    </xf>
    <xf numFmtId="0" fontId="6" fillId="6" borderId="16" xfId="6" applyFill="1" applyBorder="1" applyAlignment="1" applyProtection="1">
      <alignment horizontal="left"/>
    </xf>
    <xf numFmtId="0" fontId="6" fillId="6" borderId="17" xfId="6" applyFill="1" applyBorder="1" applyAlignment="1" applyProtection="1">
      <alignment horizontal="left"/>
    </xf>
    <xf numFmtId="0" fontId="7" fillId="0" borderId="8" xfId="0" applyFont="1" applyBorder="1" applyProtection="1"/>
    <xf numFmtId="0" fontId="8" fillId="7" borderId="8" xfId="10" applyBorder="1" applyProtection="1"/>
    <xf numFmtId="0" fontId="8" fillId="8" borderId="8" xfId="11" applyBorder="1" applyProtection="1"/>
    <xf numFmtId="0" fontId="4" fillId="9" borderId="29" xfId="0" applyFont="1" applyFill="1" applyBorder="1" applyProtection="1"/>
    <xf numFmtId="0" fontId="0" fillId="10" borderId="27" xfId="0" applyFont="1" applyFill="1" applyBorder="1" applyAlignment="1" applyProtection="1">
      <alignment horizontal="center"/>
    </xf>
    <xf numFmtId="0" fontId="0" fillId="0" borderId="27" xfId="0" applyFont="1" applyBorder="1" applyAlignment="1" applyProtection="1">
      <alignment horizontal="center"/>
    </xf>
    <xf numFmtId="0" fontId="0" fillId="10" borderId="28" xfId="0" applyFont="1" applyFill="1" applyBorder="1" applyAlignment="1" applyProtection="1">
      <alignment horizontal="center"/>
    </xf>
    <xf numFmtId="0" fontId="0" fillId="0" borderId="15" xfId="0" applyBorder="1" applyProtection="1"/>
    <xf numFmtId="164" fontId="0" fillId="0" borderId="17" xfId="1" applyFont="1" applyBorder="1" applyProtection="1"/>
    <xf numFmtId="0" fontId="10" fillId="6" borderId="0" xfId="9" applyFill="1" applyBorder="1" applyAlignment="1" applyProtection="1">
      <alignment horizontal="left"/>
      <protection locked="0"/>
    </xf>
    <xf numFmtId="0" fontId="10" fillId="6" borderId="9" xfId="9" applyFill="1" applyBorder="1" applyAlignment="1" applyProtection="1">
      <alignment horizontal="left"/>
      <protection locked="0"/>
    </xf>
    <xf numFmtId="0" fontId="10" fillId="6" borderId="25" xfId="9" applyFill="1" applyBorder="1" applyAlignment="1" applyProtection="1">
      <protection locked="0"/>
    </xf>
    <xf numFmtId="0" fontId="10" fillId="6" borderId="26" xfId="9" applyFill="1" applyBorder="1" applyAlignment="1" applyProtection="1">
      <protection locked="0"/>
    </xf>
    <xf numFmtId="0" fontId="10" fillId="6" borderId="0" xfId="9" applyFill="1" applyBorder="1" applyAlignment="1" applyProtection="1">
      <protection locked="0"/>
    </xf>
    <xf numFmtId="0" fontId="10" fillId="6" borderId="9" xfId="9" applyFill="1" applyBorder="1" applyAlignment="1" applyProtection="1">
      <protection locked="0"/>
    </xf>
    <xf numFmtId="0" fontId="10" fillId="6" borderId="16" xfId="9" applyFill="1" applyBorder="1" applyAlignment="1" applyProtection="1">
      <protection locked="0"/>
    </xf>
    <xf numFmtId="0" fontId="10" fillId="6" borderId="17" xfId="9" applyFill="1" applyBorder="1" applyAlignment="1" applyProtection="1">
      <protection locked="0"/>
    </xf>
    <xf numFmtId="0" fontId="0" fillId="0" borderId="36" xfId="0" applyBorder="1" applyProtection="1"/>
    <xf numFmtId="0" fontId="4" fillId="3" borderId="38" xfId="4" applyBorder="1"/>
    <xf numFmtId="0" fontId="4" fillId="3" borderId="39" xfId="4" applyBorder="1"/>
    <xf numFmtId="0" fontId="4" fillId="3" borderId="40" xfId="4" applyBorder="1"/>
    <xf numFmtId="0" fontId="9" fillId="0" borderId="41" xfId="0" applyFont="1" applyBorder="1" applyAlignment="1">
      <alignment horizontal="left" wrapText="1"/>
    </xf>
    <xf numFmtId="0" fontId="0" fillId="0" borderId="42" xfId="0" applyBorder="1"/>
    <xf numFmtId="0" fontId="0" fillId="0" borderId="43" xfId="0" applyBorder="1" applyProtection="1"/>
    <xf numFmtId="0" fontId="0" fillId="0" borderId="30" xfId="0" applyBorder="1"/>
    <xf numFmtId="0" fontId="0" fillId="0" borderId="36" xfId="0" applyBorder="1"/>
    <xf numFmtId="0" fontId="0" fillId="0" borderId="37" xfId="0" applyBorder="1"/>
    <xf numFmtId="0" fontId="0" fillId="0" borderId="41" xfId="0" applyBorder="1"/>
    <xf numFmtId="0" fontId="0" fillId="0" borderId="43" xfId="0" applyBorder="1"/>
    <xf numFmtId="0" fontId="0" fillId="0" borderId="30" xfId="0" applyBorder="1" applyProtection="1"/>
    <xf numFmtId="0" fontId="0" fillId="0" borderId="44" xfId="0" applyBorder="1" applyProtection="1"/>
    <xf numFmtId="0" fontId="9" fillId="0" borderId="46" xfId="0" applyFont="1" applyBorder="1" applyAlignment="1" applyProtection="1">
      <alignment horizontal="left" wrapText="1"/>
    </xf>
    <xf numFmtId="0" fontId="0" fillId="0" borderId="48" xfId="0" applyBorder="1" applyProtection="1"/>
    <xf numFmtId="0" fontId="0" fillId="0" borderId="49" xfId="0" applyBorder="1" applyProtection="1"/>
    <xf numFmtId="0" fontId="7" fillId="2" borderId="50" xfId="7" applyFill="1" applyBorder="1" applyProtection="1"/>
    <xf numFmtId="0" fontId="6" fillId="0" borderId="37" xfId="6" applyBorder="1"/>
    <xf numFmtId="0" fontId="0" fillId="0" borderId="52" xfId="0" applyBorder="1"/>
    <xf numFmtId="0" fontId="0" fillId="0" borderId="41" xfId="0" applyBorder="1" applyProtection="1">
      <protection locked="0"/>
    </xf>
    <xf numFmtId="0" fontId="6" fillId="0" borderId="36" xfId="6" applyBorder="1"/>
    <xf numFmtId="0" fontId="8" fillId="4" borderId="12" xfId="8" applyNumberFormat="1" applyBorder="1" applyAlignment="1">
      <alignment horizontal="center"/>
    </xf>
    <xf numFmtId="0" fontId="9" fillId="0" borderId="55" xfId="0" applyFont="1" applyBorder="1" applyAlignment="1">
      <alignment horizontal="left" wrapText="1"/>
    </xf>
    <xf numFmtId="0" fontId="0" fillId="0" borderId="56" xfId="0" applyBorder="1"/>
    <xf numFmtId="0" fontId="0" fillId="0" borderId="57" xfId="0" applyBorder="1"/>
    <xf numFmtId="0" fontId="0" fillId="0" borderId="45" xfId="0" applyBorder="1" applyProtection="1"/>
    <xf numFmtId="0" fontId="0" fillId="0" borderId="58" xfId="0" applyBorder="1"/>
    <xf numFmtId="0" fontId="0" fillId="0" borderId="57" xfId="0" applyBorder="1" applyProtection="1"/>
    <xf numFmtId="0" fontId="0" fillId="0" borderId="46" xfId="0" applyBorder="1" applyProtection="1"/>
    <xf numFmtId="0" fontId="0" fillId="0" borderId="58" xfId="0" applyBorder="1" applyProtection="1"/>
    <xf numFmtId="0" fontId="0" fillId="0" borderId="59" xfId="0" applyBorder="1" applyProtection="1"/>
    <xf numFmtId="0" fontId="7" fillId="2" borderId="60" xfId="7" applyFill="1" applyBorder="1" applyProtection="1"/>
    <xf numFmtId="0" fontId="4" fillId="3" borderId="61" xfId="4" applyBorder="1" applyProtection="1"/>
    <xf numFmtId="0" fontId="4" fillId="3" borderId="3" xfId="4" applyBorder="1" applyProtection="1"/>
    <xf numFmtId="0" fontId="4" fillId="3" borderId="11" xfId="4" applyBorder="1" applyProtection="1"/>
    <xf numFmtId="0" fontId="4" fillId="3" borderId="10" xfId="4" applyBorder="1" applyProtection="1"/>
    <xf numFmtId="164" fontId="8" fillId="4" borderId="0" xfId="1" applyFont="1" applyFill="1" applyBorder="1" applyProtection="1"/>
    <xf numFmtId="164" fontId="0" fillId="0" borderId="0" xfId="1" applyFont="1" applyBorder="1" applyProtection="1"/>
    <xf numFmtId="0" fontId="0" fillId="0" borderId="35" xfId="0" applyBorder="1"/>
    <xf numFmtId="0" fontId="0" fillId="0" borderId="33" xfId="0" applyBorder="1"/>
    <xf numFmtId="0" fontId="0" fillId="0" borderId="34" xfId="0" applyBorder="1"/>
    <xf numFmtId="0" fontId="0" fillId="0" borderId="31" xfId="0" applyBorder="1"/>
    <xf numFmtId="0" fontId="0" fillId="0" borderId="32" xfId="0" applyBorder="1"/>
    <xf numFmtId="0" fontId="7" fillId="0" borderId="13" xfId="0" applyFont="1" applyBorder="1" applyAlignment="1" applyProtection="1">
      <alignment horizontal="center"/>
    </xf>
    <xf numFmtId="0" fontId="7" fillId="0" borderId="22" xfId="0" applyFont="1" applyBorder="1" applyAlignment="1" applyProtection="1">
      <alignment horizontal="center"/>
    </xf>
    <xf numFmtId="0" fontId="7" fillId="0" borderId="14" xfId="0" applyFont="1" applyBorder="1" applyAlignment="1" applyProtection="1">
      <alignment horizontal="center"/>
    </xf>
    <xf numFmtId="0" fontId="5" fillId="0" borderId="59" xfId="5" applyBorder="1" applyAlignment="1" applyProtection="1">
      <alignment horizontal="left" wrapText="1"/>
    </xf>
    <xf numFmtId="0" fontId="5" fillId="0" borderId="51" xfId="5" applyBorder="1" applyAlignment="1" applyProtection="1">
      <alignment horizontal="left" wrapText="1"/>
    </xf>
    <xf numFmtId="0" fontId="5" fillId="0" borderId="60" xfId="5" applyBorder="1" applyAlignment="1" applyProtection="1">
      <alignment horizontal="left" wrapText="1"/>
    </xf>
    <xf numFmtId="0" fontId="0" fillId="0" borderId="0" xfId="0" applyBorder="1" applyAlignment="1" applyProtection="1">
      <alignment horizontal="left"/>
    </xf>
    <xf numFmtId="0" fontId="5" fillId="6" borderId="53" xfId="5" applyFill="1" applyBorder="1" applyAlignment="1">
      <alignment horizontal="left" wrapText="1"/>
    </xf>
    <xf numFmtId="0" fontId="5" fillId="6" borderId="47" xfId="5" applyFill="1" applyBorder="1" applyAlignment="1">
      <alignment horizontal="left" wrapText="1"/>
    </xf>
    <xf numFmtId="0" fontId="5" fillId="6" borderId="54" xfId="5" applyFill="1" applyBorder="1" applyAlignment="1">
      <alignment horizontal="left" wrapText="1"/>
    </xf>
    <xf numFmtId="0" fontId="11" fillId="5" borderId="8" xfId="6" applyFont="1" applyFill="1" applyBorder="1"/>
    <xf numFmtId="0" fontId="8" fillId="11" borderId="8" xfId="12" applyBorder="1" applyProtection="1"/>
    <xf numFmtId="0" fontId="1" fillId="13" borderId="13" xfId="14" applyBorder="1" applyAlignment="1" applyProtection="1">
      <alignment horizontal="center"/>
    </xf>
    <xf numFmtId="0" fontId="1" fillId="13" borderId="22" xfId="14" applyBorder="1" applyAlignment="1" applyProtection="1">
      <alignment horizontal="center"/>
    </xf>
    <xf numFmtId="0" fontId="1" fillId="13" borderId="14" xfId="14" applyBorder="1" applyAlignment="1" applyProtection="1">
      <alignment horizontal="center"/>
    </xf>
    <xf numFmtId="0" fontId="1" fillId="13" borderId="13" xfId="14" applyBorder="1" applyAlignment="1" applyProtection="1">
      <alignment horizontal="center"/>
      <protection locked="0"/>
    </xf>
    <xf numFmtId="0" fontId="1" fillId="13" borderId="22" xfId="14" applyBorder="1" applyAlignment="1" applyProtection="1">
      <alignment horizontal="center"/>
      <protection locked="0"/>
    </xf>
    <xf numFmtId="0" fontId="1" fillId="13" borderId="14" xfId="14" applyBorder="1" applyAlignment="1" applyProtection="1">
      <alignment horizontal="center"/>
      <protection locked="0"/>
    </xf>
    <xf numFmtId="0" fontId="1" fillId="12" borderId="13" xfId="13" applyBorder="1" applyAlignment="1" applyProtection="1">
      <alignment horizontal="center"/>
      <protection locked="0"/>
    </xf>
    <xf numFmtId="0" fontId="1" fillId="12" borderId="22" xfId="13" applyBorder="1" applyAlignment="1" applyProtection="1">
      <alignment horizontal="center"/>
      <protection locked="0"/>
    </xf>
    <xf numFmtId="0" fontId="1" fillId="12" borderId="14" xfId="13" applyBorder="1" applyAlignment="1" applyProtection="1">
      <alignment horizontal="center"/>
      <protection locked="0"/>
    </xf>
    <xf numFmtId="0" fontId="12" fillId="6" borderId="8" xfId="9" applyFont="1" applyFill="1" applyBorder="1" applyAlignment="1" applyProtection="1">
      <alignment horizontal="left"/>
      <protection locked="0"/>
    </xf>
    <xf numFmtId="0" fontId="12" fillId="6" borderId="24" xfId="9" applyFont="1" applyFill="1" applyBorder="1" applyAlignment="1" applyProtection="1">
      <protection locked="0"/>
    </xf>
    <xf numFmtId="0" fontId="12" fillId="6" borderId="8" xfId="9" applyFont="1" applyFill="1" applyBorder="1" applyAlignment="1" applyProtection="1">
      <protection locked="0"/>
    </xf>
    <xf numFmtId="0" fontId="12" fillId="6" borderId="15" xfId="9" applyFont="1" applyFill="1" applyBorder="1" applyAlignment="1" applyProtection="1">
      <protection locked="0"/>
    </xf>
    <xf numFmtId="0" fontId="12" fillId="6" borderId="8" xfId="9" applyFont="1" applyFill="1" applyBorder="1" applyAlignment="1" applyProtection="1">
      <alignment horizontal="left" vertical="top"/>
      <protection locked="0"/>
    </xf>
    <xf numFmtId="0" fontId="13" fillId="6" borderId="0" xfId="9" applyFont="1" applyFill="1" applyBorder="1" applyAlignment="1" applyProtection="1">
      <alignment horizontal="left"/>
      <protection locked="0"/>
    </xf>
  </cellXfs>
  <cellStyles count="15">
    <cellStyle name="40% - Accent3" xfId="13" builtinId="39"/>
    <cellStyle name="40% - Accent4" xfId="14" builtinId="43"/>
    <cellStyle name="60% - Accent1" xfId="10" builtinId="32"/>
    <cellStyle name="60% - Accent2" xfId="12" builtinId="36"/>
    <cellStyle name="Accent4" xfId="11" builtinId="41"/>
    <cellStyle name="Accent6" xfId="8" builtinId="49"/>
    <cellStyle name="Check Cell" xfId="4" builtinId="23"/>
    <cellStyle name="Currency" xfId="1" builtinId="4"/>
    <cellStyle name="Explanatory Text" xfId="6" builtinId="53"/>
    <cellStyle name="Heading 3" xfId="2" builtinId="18"/>
    <cellStyle name="Hyperlink" xfId="9" builtinId="8"/>
    <cellStyle name="Normal" xfId="0" builtinId="0"/>
    <cellStyle name="Output" xfId="3" builtinId="21"/>
    <cellStyle name="Total" xfId="7" builtinId="25"/>
    <cellStyle name="Warning Text" xfId="5" builtinId="11"/>
  </cellStyles>
  <dxfs count="4">
    <dxf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protection locked="1" hidden="0"/>
    </dxf>
    <dxf>
      <protection locked="1" hidden="0"/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I3:J8" totalsRowShown="0" headerRowDxfId="3" dataDxfId="2">
  <tableColumns count="2">
    <tableColumn id="1" name="Cases/Girl" dataDxfId="1"/>
    <tableColumn id="2" name="Unit Portion" dataDxfId="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irlguides.ca/WEB/Documents/ON/Cookies/Cookie_Selling_Event_Tip_Sheet.pdf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://www.girlguides.ca/WEB/Documents/ON/Cookies/Cookie_Selling_Event_Tip_Sheet.pdf" TargetMode="External"/><Relationship Id="rId1" Type="http://schemas.openxmlformats.org/officeDocument/2006/relationships/hyperlink" Target="https://www.girlguides.ca/web/GGC/Cookies/Cookie_All_Stars/GGC/Cookies/Cookie_All_Stars.aspx?hkey=4a036868-e134-44ec-a032-1b606860066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ookie.girlguides.ca/web/Cookies/Sign_In.aspx?WebsiteKey=cc38e970-aaad-4cfa-a97a-69e40cde4ef3&amp;LoginRedirect=true&amp;returnurl=%2fweb%2f" TargetMode="External"/><Relationship Id="rId4" Type="http://schemas.openxmlformats.org/officeDocument/2006/relationships/hyperlink" Target="http://www.girlguides.ca/WEB/Documents/ON/Cookies/Unit%20cookie%20distribution%20for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6"/>
  <sheetViews>
    <sheetView tabSelected="1" workbookViewId="0">
      <selection activeCell="C12" sqref="C12"/>
    </sheetView>
  </sheetViews>
  <sheetFormatPr defaultRowHeight="15" x14ac:dyDescent="0.25"/>
  <cols>
    <col min="1" max="1" width="27.5703125" style="51" customWidth="1"/>
    <col min="2" max="2" width="76.140625" customWidth="1"/>
    <col min="3" max="3" width="11.28515625" customWidth="1"/>
    <col min="5" max="5" width="5.5703125" customWidth="1"/>
    <col min="6" max="6" width="35.42578125" customWidth="1"/>
    <col min="7" max="7" width="3.42578125" style="51" customWidth="1"/>
    <col min="8" max="8" width="11.140625" style="8" customWidth="1"/>
    <col min="9" max="9" width="11.140625" style="8" hidden="1" customWidth="1"/>
    <col min="10" max="10" width="12.85546875" style="8" customWidth="1"/>
    <col min="11" max="11" width="9.140625" style="51" customWidth="1"/>
    <col min="12" max="13" width="9.140625" style="51"/>
    <col min="14" max="14" width="11.5703125" style="51" customWidth="1"/>
    <col min="15" max="30" width="9.140625" style="51"/>
    <col min="31" max="32" width="9.140625" style="8"/>
  </cols>
  <sheetData>
    <row r="1" spans="1:30" s="51" customFormat="1" ht="15.75" thickBot="1" x14ac:dyDescent="0.3">
      <c r="B1" s="54"/>
      <c r="C1" s="54"/>
      <c r="D1" s="54"/>
      <c r="E1" s="54"/>
      <c r="F1" s="86"/>
      <c r="H1" s="87"/>
      <c r="I1" s="54"/>
      <c r="J1" s="54"/>
    </row>
    <row r="2" spans="1:30" ht="15.75" thickBot="1" x14ac:dyDescent="0.3">
      <c r="A2" s="84"/>
      <c r="B2" s="1" t="s">
        <v>0</v>
      </c>
      <c r="C2" s="2"/>
      <c r="D2" s="2"/>
      <c r="E2" s="2"/>
      <c r="F2" s="3"/>
      <c r="G2" s="52"/>
      <c r="H2" s="88" t="s">
        <v>13</v>
      </c>
      <c r="I2" s="89"/>
      <c r="J2" s="90"/>
      <c r="K2" s="8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</row>
    <row r="3" spans="1:30" ht="17.25" thickTop="1" thickBot="1" x14ac:dyDescent="0.3">
      <c r="A3" s="83"/>
      <c r="B3" s="98" t="s">
        <v>35</v>
      </c>
      <c r="C3" s="4"/>
      <c r="D3" s="4"/>
      <c r="E3" s="4"/>
      <c r="F3" s="5"/>
      <c r="G3" s="52"/>
      <c r="H3" s="30" t="s">
        <v>21</v>
      </c>
      <c r="I3" s="10" t="s">
        <v>21</v>
      </c>
      <c r="J3" s="13" t="s">
        <v>22</v>
      </c>
      <c r="K3" s="53"/>
    </row>
    <row r="4" spans="1:30" ht="16.5" thickTop="1" thickBot="1" x14ac:dyDescent="0.3">
      <c r="A4" s="83"/>
      <c r="B4" s="45" t="s">
        <v>1</v>
      </c>
      <c r="C4" s="46"/>
      <c r="D4" s="46"/>
      <c r="E4" s="46"/>
      <c r="F4" s="47"/>
      <c r="G4" s="52"/>
      <c r="H4" s="31" t="s">
        <v>27</v>
      </c>
      <c r="I4" s="10">
        <v>0</v>
      </c>
      <c r="J4" s="18">
        <v>11</v>
      </c>
      <c r="K4" s="53"/>
    </row>
    <row r="5" spans="1:30" x14ac:dyDescent="0.25">
      <c r="A5" s="83"/>
      <c r="B5" s="95" t="s">
        <v>16</v>
      </c>
      <c r="C5" s="96"/>
      <c r="D5" s="96"/>
      <c r="E5" s="96"/>
      <c r="F5" s="97"/>
      <c r="G5" s="52"/>
      <c r="H5" s="32" t="s">
        <v>28</v>
      </c>
      <c r="I5" s="10">
        <v>2</v>
      </c>
      <c r="J5" s="18">
        <v>12</v>
      </c>
      <c r="K5" s="53"/>
    </row>
    <row r="6" spans="1:30" ht="15.75" customHeight="1" thickBot="1" x14ac:dyDescent="0.3">
      <c r="A6" s="83"/>
      <c r="B6" s="58"/>
      <c r="C6" s="6"/>
      <c r="D6" s="48"/>
      <c r="E6" s="6"/>
      <c r="F6" s="67"/>
      <c r="G6" s="52"/>
      <c r="H6" s="31" t="s">
        <v>29</v>
      </c>
      <c r="I6" s="10">
        <v>3</v>
      </c>
      <c r="J6" s="18">
        <v>12.25</v>
      </c>
      <c r="K6" s="53"/>
    </row>
    <row r="7" spans="1:30" ht="15.75" thickBot="1" x14ac:dyDescent="0.3">
      <c r="A7" s="83"/>
      <c r="B7" s="27" t="s">
        <v>2</v>
      </c>
      <c r="C7" s="9">
        <v>10</v>
      </c>
      <c r="D7" s="65"/>
      <c r="E7" s="7" t="s">
        <v>3</v>
      </c>
      <c r="F7" s="66">
        <f>TierProfit</f>
        <v>12</v>
      </c>
      <c r="G7" s="52"/>
      <c r="H7" s="32" t="s">
        <v>30</v>
      </c>
      <c r="I7" s="10">
        <v>4</v>
      </c>
      <c r="J7" s="18">
        <v>12.75</v>
      </c>
      <c r="K7" s="53"/>
    </row>
    <row r="8" spans="1:30" ht="15.75" thickBot="1" x14ac:dyDescent="0.3">
      <c r="A8" s="83"/>
      <c r="B8" s="28" t="s">
        <v>18</v>
      </c>
      <c r="C8" s="9">
        <v>2</v>
      </c>
      <c r="D8" s="62"/>
      <c r="E8" s="55"/>
      <c r="F8" s="68"/>
      <c r="G8" s="52"/>
      <c r="H8" s="33" t="s">
        <v>31</v>
      </c>
      <c r="I8" s="34">
        <v>5</v>
      </c>
      <c r="J8" s="35">
        <v>13.25</v>
      </c>
      <c r="K8" s="53"/>
    </row>
    <row r="9" spans="1:30" ht="15.75" thickBot="1" x14ac:dyDescent="0.3">
      <c r="A9" s="83"/>
      <c r="B9" s="99" t="s">
        <v>33</v>
      </c>
      <c r="C9" s="9">
        <v>2</v>
      </c>
      <c r="D9" s="49"/>
      <c r="E9" s="8">
        <f>IF(Capacity="trip", 0, IF(Capacity ="trefoil", 0, Capacity*CasesperGirl))+C9</f>
        <v>22</v>
      </c>
      <c r="F9" s="69" t="s">
        <v>4</v>
      </c>
      <c r="G9" s="53"/>
      <c r="H9" s="85"/>
      <c r="I9" s="55"/>
      <c r="J9" s="55"/>
    </row>
    <row r="10" spans="1:30" ht="15.75" thickBot="1" x14ac:dyDescent="0.3">
      <c r="A10" s="83"/>
      <c r="B10" s="70"/>
      <c r="C10" s="64"/>
      <c r="D10" s="51"/>
      <c r="E10" s="52"/>
      <c r="F10" s="69"/>
      <c r="G10" s="53"/>
      <c r="H10" s="53"/>
      <c r="I10" s="51"/>
      <c r="J10" s="51"/>
    </row>
    <row r="11" spans="1:30" ht="15.75" thickBot="1" x14ac:dyDescent="0.3">
      <c r="A11" s="83"/>
      <c r="B11" s="27" t="s">
        <v>19</v>
      </c>
      <c r="C11" s="9">
        <v>1</v>
      </c>
      <c r="D11" s="63"/>
      <c r="E11" s="8"/>
      <c r="F11" s="69"/>
      <c r="G11" s="53"/>
      <c r="H11" s="53"/>
      <c r="I11" s="51"/>
      <c r="J11" s="51"/>
    </row>
    <row r="12" spans="1:30" ht="15.75" thickBot="1" x14ac:dyDescent="0.3">
      <c r="A12" s="83"/>
      <c r="B12" s="29" t="s">
        <v>20</v>
      </c>
      <c r="C12" s="9">
        <v>7</v>
      </c>
      <c r="D12" s="53"/>
      <c r="E12" s="51"/>
      <c r="F12" s="71"/>
      <c r="G12" s="53"/>
      <c r="H12" s="53"/>
      <c r="I12" s="51"/>
      <c r="J12" s="51"/>
    </row>
    <row r="13" spans="1:30" ht="15.75" thickBot="1" x14ac:dyDescent="0.3">
      <c r="A13" s="83"/>
      <c r="B13" s="10"/>
      <c r="C13" s="57"/>
      <c r="D13" s="50"/>
      <c r="E13" s="12">
        <f>CasesPerGroupSale*NumGroupSales</f>
        <v>7</v>
      </c>
      <c r="F13" s="72" t="s">
        <v>17</v>
      </c>
      <c r="G13" s="53"/>
      <c r="H13" s="53"/>
      <c r="I13" s="51"/>
      <c r="J13" s="51"/>
    </row>
    <row r="14" spans="1:30" ht="15.75" thickTop="1" x14ac:dyDescent="0.25">
      <c r="A14" s="83"/>
      <c r="B14" s="73"/>
      <c r="C14" s="44"/>
      <c r="D14" s="56"/>
      <c r="E14" s="11"/>
      <c r="F14" s="74"/>
      <c r="G14" s="53"/>
      <c r="H14" s="53"/>
      <c r="I14" s="51"/>
      <c r="J14" s="51"/>
    </row>
    <row r="15" spans="1:30" ht="15.75" thickBot="1" x14ac:dyDescent="0.3">
      <c r="A15" s="83"/>
      <c r="B15" s="75"/>
      <c r="C15" s="59"/>
      <c r="D15" s="60"/>
      <c r="E15" s="61">
        <f>SUM(E9:E14)</f>
        <v>29</v>
      </c>
      <c r="F15" s="76" t="s">
        <v>7</v>
      </c>
      <c r="G15" s="53"/>
      <c r="H15" s="53"/>
      <c r="I15" s="51"/>
      <c r="J15" s="51"/>
    </row>
    <row r="16" spans="1:30" ht="33.75" customHeight="1" thickBot="1" x14ac:dyDescent="0.3">
      <c r="A16" s="83"/>
      <c r="B16" s="91" t="s">
        <v>32</v>
      </c>
      <c r="C16" s="92"/>
      <c r="D16" s="92"/>
      <c r="E16" s="92"/>
      <c r="F16" s="93"/>
      <c r="G16" s="53"/>
      <c r="H16" s="53"/>
      <c r="I16" s="51"/>
      <c r="J16" s="51"/>
    </row>
    <row r="17" spans="1:10" ht="15.75" thickBot="1" x14ac:dyDescent="0.3">
      <c r="A17" s="83"/>
      <c r="B17" s="14" t="s">
        <v>8</v>
      </c>
      <c r="C17" s="15">
        <f>IF(C7="trip","Trip",IF(C7="trefoil","Trefoil",Suggested_Order/Capacity))</f>
        <v>2.9</v>
      </c>
      <c r="D17" s="16"/>
      <c r="E17" s="16"/>
      <c r="F17" s="77"/>
      <c r="G17" s="53"/>
      <c r="H17" s="53"/>
      <c r="I17" s="51"/>
      <c r="J17" s="51"/>
    </row>
    <row r="18" spans="1:10" ht="16.5" thickTop="1" thickBot="1" x14ac:dyDescent="0.3">
      <c r="A18" s="83"/>
      <c r="B18" s="17" t="s">
        <v>9</v>
      </c>
      <c r="C18" s="81">
        <f>VLOOKUP(C17, Tier_Chart, 2, TRUE)</f>
        <v>12</v>
      </c>
      <c r="D18" s="78"/>
      <c r="E18" s="78"/>
      <c r="F18" s="79"/>
      <c r="G18" s="53"/>
      <c r="H18" s="53"/>
      <c r="I18" s="51"/>
      <c r="J18" s="51"/>
    </row>
    <row r="19" spans="1:10" ht="16.5" thickTop="1" thickBot="1" x14ac:dyDescent="0.3">
      <c r="A19" s="83"/>
      <c r="B19" s="10" t="s">
        <v>10</v>
      </c>
      <c r="C19" s="82">
        <f>60-C18</f>
        <v>48</v>
      </c>
      <c r="D19" s="94" t="s">
        <v>11</v>
      </c>
      <c r="E19" s="94"/>
      <c r="F19" s="18">
        <f>Suggested_Order*C19</f>
        <v>1392</v>
      </c>
      <c r="G19" s="53"/>
      <c r="H19" s="53"/>
      <c r="I19" s="51"/>
      <c r="J19" s="51"/>
    </row>
    <row r="20" spans="1:10" ht="16.5" thickTop="1" thickBot="1" x14ac:dyDescent="0.3">
      <c r="A20" s="83"/>
      <c r="B20" s="19" t="s">
        <v>12</v>
      </c>
      <c r="C20" s="20">
        <f>Suggested_Order*TierProfit</f>
        <v>348</v>
      </c>
      <c r="D20" s="78"/>
      <c r="E20" s="78"/>
      <c r="F20" s="79"/>
      <c r="G20" s="53"/>
      <c r="H20" s="53"/>
      <c r="I20" s="51"/>
      <c r="J20" s="51"/>
    </row>
    <row r="21" spans="1:10" ht="16.5" thickTop="1" thickBot="1" x14ac:dyDescent="0.3">
      <c r="A21" s="83"/>
      <c r="B21" s="80"/>
      <c r="C21" s="78"/>
      <c r="D21" s="78"/>
      <c r="E21" s="78"/>
      <c r="F21" s="79"/>
      <c r="G21" s="53"/>
      <c r="H21" s="53"/>
      <c r="I21" s="51"/>
      <c r="J21" s="51"/>
    </row>
    <row r="22" spans="1:10" ht="16.5" thickTop="1" thickBot="1" x14ac:dyDescent="0.3">
      <c r="A22" s="83"/>
      <c r="B22" s="100" t="s">
        <v>14</v>
      </c>
      <c r="C22" s="101"/>
      <c r="D22" s="101"/>
      <c r="E22" s="101"/>
      <c r="F22" s="102"/>
      <c r="G22" s="53"/>
      <c r="H22" s="53"/>
      <c r="I22" s="51"/>
      <c r="J22" s="51"/>
    </row>
    <row r="23" spans="1:10" ht="15.75" thickBot="1" x14ac:dyDescent="0.3">
      <c r="A23" s="83"/>
      <c r="B23" s="109" t="s">
        <v>5</v>
      </c>
      <c r="C23" s="36"/>
      <c r="D23" s="36"/>
      <c r="E23" s="36"/>
      <c r="F23" s="37"/>
      <c r="G23" s="53"/>
      <c r="H23" s="53"/>
      <c r="I23" s="51"/>
      <c r="J23" s="51"/>
    </row>
    <row r="24" spans="1:10" ht="15.75" thickBot="1" x14ac:dyDescent="0.3">
      <c r="A24" s="83"/>
      <c r="B24" s="103" t="s">
        <v>23</v>
      </c>
      <c r="C24" s="104"/>
      <c r="D24" s="104"/>
      <c r="E24" s="104"/>
      <c r="F24" s="105"/>
      <c r="G24" s="53"/>
      <c r="H24" s="53"/>
      <c r="I24" s="51"/>
      <c r="J24" s="51"/>
    </row>
    <row r="25" spans="1:10" x14ac:dyDescent="0.25">
      <c r="A25" s="83"/>
      <c r="B25" s="110" t="s">
        <v>24</v>
      </c>
      <c r="C25" s="38"/>
      <c r="D25" s="38"/>
      <c r="E25" s="38"/>
      <c r="F25" s="39"/>
      <c r="G25" s="53"/>
      <c r="H25" s="53"/>
      <c r="I25" s="51"/>
      <c r="J25" s="51"/>
    </row>
    <row r="26" spans="1:10" x14ac:dyDescent="0.25">
      <c r="A26" s="83"/>
      <c r="B26" s="111" t="s">
        <v>26</v>
      </c>
      <c r="C26" s="40"/>
      <c r="D26" s="40"/>
      <c r="E26" s="40"/>
      <c r="F26" s="41"/>
      <c r="G26" s="53"/>
      <c r="H26" s="53"/>
      <c r="I26" s="51"/>
      <c r="J26" s="51"/>
    </row>
    <row r="27" spans="1:10" ht="15.75" thickBot="1" x14ac:dyDescent="0.3">
      <c r="A27" s="83"/>
      <c r="B27" s="112" t="s">
        <v>25</v>
      </c>
      <c r="C27" s="42"/>
      <c r="D27" s="42"/>
      <c r="E27" s="42"/>
      <c r="F27" s="43"/>
      <c r="G27" s="53"/>
      <c r="H27" s="53"/>
      <c r="I27" s="51"/>
      <c r="J27" s="51"/>
    </row>
    <row r="28" spans="1:10" ht="15.75" thickBot="1" x14ac:dyDescent="0.3">
      <c r="A28" s="83"/>
      <c r="B28" s="106" t="s">
        <v>15</v>
      </c>
      <c r="C28" s="107"/>
      <c r="D28" s="107"/>
      <c r="E28" s="107"/>
      <c r="F28" s="108"/>
      <c r="G28" s="53"/>
      <c r="H28" s="53"/>
      <c r="I28" s="51"/>
      <c r="J28" s="51"/>
    </row>
    <row r="29" spans="1:10" x14ac:dyDescent="0.25">
      <c r="A29" s="83"/>
      <c r="B29" s="113" t="s">
        <v>6</v>
      </c>
      <c r="C29" s="114" t="s">
        <v>39</v>
      </c>
      <c r="D29" s="36"/>
      <c r="E29" s="36"/>
      <c r="F29" s="37"/>
      <c r="G29" s="53"/>
      <c r="H29" s="53"/>
      <c r="I29" s="51"/>
      <c r="J29" s="51"/>
    </row>
    <row r="30" spans="1:10" x14ac:dyDescent="0.25">
      <c r="A30" s="83"/>
      <c r="B30" s="21" t="s">
        <v>36</v>
      </c>
      <c r="C30" s="22"/>
      <c r="D30" s="22"/>
      <c r="E30" s="22"/>
      <c r="F30" s="23"/>
      <c r="G30" s="53"/>
      <c r="H30" s="53"/>
      <c r="I30" s="51"/>
      <c r="J30" s="51"/>
    </row>
    <row r="31" spans="1:10" x14ac:dyDescent="0.25">
      <c r="A31" s="83"/>
      <c r="B31" s="21" t="s">
        <v>37</v>
      </c>
      <c r="C31" s="22"/>
      <c r="D31" s="22"/>
      <c r="E31" s="22"/>
      <c r="F31" s="23"/>
      <c r="G31" s="53"/>
      <c r="H31" s="53"/>
      <c r="I31" s="51"/>
      <c r="J31" s="51"/>
    </row>
    <row r="32" spans="1:10" ht="15.75" thickBot="1" x14ac:dyDescent="0.3">
      <c r="A32" s="83"/>
      <c r="B32" s="24" t="s">
        <v>38</v>
      </c>
      <c r="C32" s="25"/>
      <c r="D32" s="25"/>
      <c r="E32" s="25"/>
      <c r="F32" s="26"/>
      <c r="G32" s="53"/>
      <c r="H32" s="53"/>
      <c r="I32" s="51"/>
      <c r="J32" s="51"/>
    </row>
    <row r="33" spans="2:10" x14ac:dyDescent="0.25">
      <c r="H33" s="53"/>
      <c r="I33" s="51"/>
      <c r="J33" s="51"/>
    </row>
    <row r="34" spans="2:10" x14ac:dyDescent="0.25">
      <c r="B34" s="53"/>
      <c r="C34" s="51"/>
      <c r="D34" s="51"/>
      <c r="E34" s="51"/>
      <c r="F34" s="83"/>
      <c r="H34" s="53"/>
      <c r="I34" s="51"/>
      <c r="J34" s="51"/>
    </row>
    <row r="35" spans="2:10" x14ac:dyDescent="0.25">
      <c r="B35" s="53"/>
      <c r="C35" s="51"/>
      <c r="D35" s="51"/>
      <c r="E35" s="51"/>
      <c r="F35" s="83"/>
      <c r="H35" s="53"/>
      <c r="I35" s="51"/>
      <c r="J35" s="51"/>
    </row>
    <row r="36" spans="2:10" x14ac:dyDescent="0.25">
      <c r="B36" s="53"/>
      <c r="C36" s="51"/>
      <c r="D36" s="51"/>
      <c r="E36" s="51"/>
      <c r="F36" s="83"/>
      <c r="H36" s="53"/>
      <c r="I36" s="51"/>
      <c r="J36" s="51"/>
    </row>
    <row r="37" spans="2:10" x14ac:dyDescent="0.25">
      <c r="B37" s="53"/>
      <c r="C37" s="51"/>
      <c r="D37" s="51"/>
      <c r="E37" s="51"/>
      <c r="F37" s="83"/>
      <c r="H37" s="53"/>
      <c r="I37" s="51"/>
      <c r="J37" s="51"/>
    </row>
    <row r="38" spans="2:10" x14ac:dyDescent="0.25">
      <c r="B38" s="53"/>
      <c r="C38" s="51"/>
      <c r="D38" s="51"/>
      <c r="E38" s="51"/>
      <c r="F38" s="83"/>
      <c r="H38" s="53"/>
      <c r="I38" s="51"/>
      <c r="J38" s="51"/>
    </row>
    <row r="39" spans="2:10" x14ac:dyDescent="0.25">
      <c r="B39" s="53"/>
      <c r="C39" s="51"/>
      <c r="D39" s="51"/>
      <c r="E39" s="51"/>
      <c r="F39" s="83"/>
      <c r="H39" s="53"/>
      <c r="I39" s="51"/>
      <c r="J39" s="51"/>
    </row>
    <row r="40" spans="2:10" x14ac:dyDescent="0.25">
      <c r="B40" s="53"/>
      <c r="C40" s="51"/>
      <c r="D40" s="51"/>
      <c r="E40" s="51"/>
      <c r="F40" s="83"/>
      <c r="H40" s="53"/>
      <c r="I40" s="51"/>
      <c r="J40" s="51"/>
    </row>
    <row r="41" spans="2:10" x14ac:dyDescent="0.25">
      <c r="B41" s="53"/>
      <c r="C41" s="51"/>
      <c r="D41" s="51"/>
      <c r="E41" s="51"/>
      <c r="F41" s="83"/>
      <c r="H41" s="53"/>
      <c r="I41" s="51"/>
      <c r="J41" s="51"/>
    </row>
    <row r="42" spans="2:10" x14ac:dyDescent="0.25">
      <c r="B42" s="53"/>
      <c r="C42" s="51"/>
      <c r="D42" s="51"/>
      <c r="E42" s="51"/>
      <c r="F42" s="83"/>
      <c r="H42" s="53"/>
      <c r="I42" s="51"/>
      <c r="J42" s="51"/>
    </row>
    <row r="43" spans="2:10" x14ac:dyDescent="0.25">
      <c r="B43" s="53"/>
      <c r="C43" s="51"/>
      <c r="D43" s="51"/>
      <c r="E43" s="51"/>
      <c r="F43" s="83"/>
      <c r="H43" s="53"/>
      <c r="I43" s="51"/>
      <c r="J43" s="51"/>
    </row>
    <row r="44" spans="2:10" x14ac:dyDescent="0.25">
      <c r="B44" s="53"/>
      <c r="C44" s="51"/>
      <c r="D44" s="51"/>
      <c r="E44" s="51"/>
      <c r="F44" s="83"/>
      <c r="H44" s="53"/>
      <c r="I44" s="51"/>
      <c r="J44" s="51"/>
    </row>
    <row r="45" spans="2:10" x14ac:dyDescent="0.25">
      <c r="B45" s="53"/>
      <c r="C45" s="51"/>
      <c r="D45" s="51"/>
      <c r="E45" s="51"/>
      <c r="F45" s="83"/>
      <c r="H45" s="53"/>
      <c r="I45" s="51"/>
      <c r="J45" s="51"/>
    </row>
    <row r="46" spans="2:10" x14ac:dyDescent="0.25">
      <c r="B46" s="53"/>
      <c r="C46" s="51"/>
      <c r="D46" s="51"/>
      <c r="E46" s="51"/>
      <c r="F46" s="83"/>
      <c r="H46" s="53"/>
      <c r="I46" s="51"/>
      <c r="J46" s="51"/>
    </row>
    <row r="47" spans="2:10" x14ac:dyDescent="0.25">
      <c r="B47" s="53"/>
      <c r="C47" s="51"/>
      <c r="D47" s="51"/>
      <c r="E47" s="51"/>
      <c r="F47" s="83"/>
      <c r="H47" s="53"/>
      <c r="I47" s="51"/>
      <c r="J47" s="51"/>
    </row>
    <row r="48" spans="2:10" x14ac:dyDescent="0.25">
      <c r="B48" s="53"/>
      <c r="C48" s="51"/>
      <c r="D48" s="51"/>
      <c r="E48" s="51"/>
      <c r="F48" s="83"/>
      <c r="H48" s="53"/>
      <c r="I48" s="51"/>
      <c r="J48" s="51"/>
    </row>
    <row r="49" spans="2:10" x14ac:dyDescent="0.25">
      <c r="B49" s="53"/>
      <c r="C49" s="51"/>
      <c r="D49" s="51"/>
      <c r="E49" s="51"/>
      <c r="F49" s="83"/>
      <c r="H49" s="53"/>
      <c r="I49" s="51"/>
      <c r="J49" s="51"/>
    </row>
    <row r="50" spans="2:10" x14ac:dyDescent="0.25">
      <c r="B50" s="53"/>
      <c r="C50" s="51"/>
      <c r="D50" s="51"/>
      <c r="E50" s="51"/>
      <c r="F50" s="83"/>
      <c r="H50" s="53"/>
      <c r="I50" s="51"/>
      <c r="J50" s="51"/>
    </row>
    <row r="51" spans="2:10" x14ac:dyDescent="0.25">
      <c r="B51" s="53"/>
      <c r="C51" s="51"/>
      <c r="D51" s="51"/>
      <c r="E51" s="51"/>
      <c r="F51" s="83"/>
      <c r="H51" s="53"/>
      <c r="I51" s="51"/>
      <c r="J51" s="51"/>
    </row>
    <row r="52" spans="2:10" x14ac:dyDescent="0.25">
      <c r="B52" s="53"/>
      <c r="C52" s="51"/>
      <c r="D52" s="51"/>
      <c r="E52" s="51"/>
      <c r="F52" s="83"/>
      <c r="H52" s="53"/>
      <c r="I52" s="51"/>
      <c r="J52" s="51"/>
    </row>
    <row r="53" spans="2:10" x14ac:dyDescent="0.25">
      <c r="B53" s="53"/>
      <c r="C53" s="51"/>
      <c r="D53" s="51"/>
      <c r="E53" s="51"/>
      <c r="F53" s="83"/>
      <c r="H53" s="53"/>
      <c r="I53" s="51"/>
      <c r="J53" s="51"/>
    </row>
    <row r="54" spans="2:10" x14ac:dyDescent="0.25">
      <c r="B54" s="53"/>
      <c r="C54" s="51"/>
      <c r="D54" s="51"/>
      <c r="E54" s="51"/>
      <c r="F54" s="83"/>
      <c r="H54" s="53"/>
      <c r="I54" s="51"/>
      <c r="J54" s="51"/>
    </row>
    <row r="55" spans="2:10" x14ac:dyDescent="0.25">
      <c r="B55" s="53"/>
      <c r="C55" s="51"/>
      <c r="D55" s="51"/>
      <c r="E55" s="51"/>
      <c r="F55" s="83"/>
      <c r="H55" s="53"/>
      <c r="I55" s="51"/>
      <c r="J55" s="51"/>
    </row>
    <row r="56" spans="2:10" x14ac:dyDescent="0.25">
      <c r="B56" s="53"/>
      <c r="C56" s="51"/>
      <c r="D56" s="51"/>
      <c r="E56" s="51"/>
      <c r="F56" s="83"/>
      <c r="H56" s="53"/>
      <c r="I56" s="51"/>
      <c r="J56" s="51"/>
    </row>
    <row r="57" spans="2:10" x14ac:dyDescent="0.25">
      <c r="B57" s="53"/>
      <c r="C57" s="51"/>
      <c r="D57" s="51"/>
      <c r="E57" s="51"/>
      <c r="F57" s="83"/>
      <c r="H57" s="53"/>
      <c r="I57" s="51"/>
      <c r="J57" s="51"/>
    </row>
    <row r="58" spans="2:10" x14ac:dyDescent="0.25">
      <c r="B58" s="53"/>
      <c r="C58" s="51"/>
      <c r="D58" s="51"/>
      <c r="E58" s="51"/>
      <c r="F58" s="83"/>
      <c r="H58" s="53"/>
      <c r="I58" s="51"/>
      <c r="J58" s="51"/>
    </row>
    <row r="59" spans="2:10" x14ac:dyDescent="0.25">
      <c r="B59" s="53"/>
      <c r="C59" s="51"/>
      <c r="D59" s="51"/>
      <c r="E59" s="51"/>
      <c r="F59" s="83"/>
      <c r="H59" s="53"/>
      <c r="I59" s="51"/>
      <c r="J59" s="51"/>
    </row>
    <row r="60" spans="2:10" x14ac:dyDescent="0.25">
      <c r="B60" s="53"/>
      <c r="C60" s="51"/>
      <c r="D60" s="51"/>
      <c r="E60" s="51"/>
      <c r="F60" s="83"/>
      <c r="H60" s="53"/>
      <c r="I60" s="51"/>
      <c r="J60" s="51"/>
    </row>
    <row r="61" spans="2:10" x14ac:dyDescent="0.25">
      <c r="B61" s="53"/>
      <c r="C61" s="51"/>
      <c r="D61" s="51"/>
      <c r="E61" s="51"/>
      <c r="F61" s="83"/>
      <c r="H61" s="53"/>
      <c r="I61" s="51"/>
      <c r="J61" s="51"/>
    </row>
    <row r="62" spans="2:10" x14ac:dyDescent="0.25">
      <c r="B62" s="53"/>
      <c r="C62" s="51"/>
      <c r="D62" s="51"/>
      <c r="E62" s="51"/>
      <c r="F62" s="83"/>
      <c r="H62" s="53"/>
      <c r="I62" s="51"/>
      <c r="J62" s="51"/>
    </row>
    <row r="63" spans="2:10" x14ac:dyDescent="0.25">
      <c r="B63" s="53"/>
      <c r="C63" s="51"/>
      <c r="D63" s="51"/>
      <c r="E63" s="51"/>
      <c r="F63" s="83"/>
      <c r="H63" s="53"/>
      <c r="I63" s="51"/>
      <c r="J63" s="51"/>
    </row>
    <row r="64" spans="2:10" x14ac:dyDescent="0.25">
      <c r="B64" s="53"/>
      <c r="C64" s="51"/>
      <c r="D64" s="51"/>
      <c r="E64" s="51"/>
      <c r="F64" s="83"/>
      <c r="H64" s="53"/>
      <c r="I64" s="51"/>
      <c r="J64" s="51"/>
    </row>
    <row r="65" spans="2:10" x14ac:dyDescent="0.25">
      <c r="B65" s="53"/>
      <c r="C65" s="51"/>
      <c r="D65" s="51"/>
      <c r="E65" s="51"/>
      <c r="F65" s="83"/>
      <c r="H65" s="53"/>
      <c r="I65" s="51"/>
      <c r="J65" s="51"/>
    </row>
    <row r="66" spans="2:10" x14ac:dyDescent="0.25">
      <c r="B66" s="53"/>
      <c r="C66" s="51"/>
      <c r="D66" s="51"/>
      <c r="E66" s="51"/>
      <c r="F66" s="83"/>
      <c r="H66" s="53"/>
      <c r="I66" s="51"/>
      <c r="J66" s="51"/>
    </row>
    <row r="67" spans="2:10" x14ac:dyDescent="0.25">
      <c r="B67" s="53"/>
      <c r="C67" s="51"/>
      <c r="D67" s="51"/>
      <c r="E67" s="51"/>
      <c r="F67" s="83"/>
      <c r="H67" s="53"/>
      <c r="I67" s="51"/>
      <c r="J67" s="51"/>
    </row>
    <row r="68" spans="2:10" x14ac:dyDescent="0.25">
      <c r="B68" s="53"/>
      <c r="C68" s="51"/>
      <c r="D68" s="51"/>
      <c r="E68" s="51"/>
      <c r="F68" s="83"/>
      <c r="H68" s="53"/>
      <c r="I68" s="51"/>
      <c r="J68" s="51"/>
    </row>
    <row r="69" spans="2:10" x14ac:dyDescent="0.25">
      <c r="B69" s="53"/>
      <c r="C69" s="51"/>
      <c r="D69" s="51"/>
      <c r="E69" s="51"/>
      <c r="F69" s="83"/>
      <c r="H69" s="53"/>
      <c r="I69" s="51"/>
      <c r="J69" s="51"/>
    </row>
    <row r="70" spans="2:10" x14ac:dyDescent="0.25">
      <c r="B70" s="53"/>
      <c r="C70" s="51"/>
      <c r="D70" s="51"/>
      <c r="E70" s="51"/>
      <c r="F70" s="83"/>
      <c r="H70" s="53"/>
      <c r="I70" s="51"/>
      <c r="J70" s="51"/>
    </row>
    <row r="71" spans="2:10" x14ac:dyDescent="0.25">
      <c r="B71" s="53"/>
      <c r="C71" s="51"/>
      <c r="D71" s="51"/>
      <c r="E71" s="51"/>
      <c r="F71" s="83"/>
      <c r="H71" s="53"/>
      <c r="I71" s="51"/>
      <c r="J71" s="51"/>
    </row>
    <row r="72" spans="2:10" x14ac:dyDescent="0.25">
      <c r="B72" s="53"/>
      <c r="C72" s="51"/>
      <c r="D72" s="51"/>
      <c r="E72" s="51"/>
      <c r="F72" s="83"/>
      <c r="H72" s="53"/>
      <c r="I72" s="51"/>
      <c r="J72" s="51"/>
    </row>
    <row r="73" spans="2:10" x14ac:dyDescent="0.25">
      <c r="B73" s="53"/>
      <c r="C73" s="51"/>
      <c r="D73" s="51"/>
      <c r="E73" s="51"/>
      <c r="F73" s="83"/>
      <c r="H73" s="53"/>
      <c r="I73" s="51"/>
      <c r="J73" s="51"/>
    </row>
    <row r="74" spans="2:10" x14ac:dyDescent="0.25">
      <c r="B74" s="53"/>
      <c r="C74" s="51"/>
      <c r="D74" s="51"/>
      <c r="E74" s="51"/>
      <c r="F74" s="83"/>
      <c r="H74" s="53"/>
      <c r="I74" s="51"/>
      <c r="J74" s="51"/>
    </row>
    <row r="75" spans="2:10" x14ac:dyDescent="0.25">
      <c r="B75" s="53"/>
      <c r="C75" s="51"/>
      <c r="D75" s="51"/>
      <c r="E75" s="51"/>
      <c r="F75" s="83"/>
      <c r="H75" s="53"/>
      <c r="I75" s="51"/>
      <c r="J75" s="51"/>
    </row>
    <row r="76" spans="2:10" x14ac:dyDescent="0.25">
      <c r="B76" s="53"/>
      <c r="C76" s="51"/>
      <c r="D76" s="51"/>
      <c r="E76" s="51"/>
      <c r="F76" s="83"/>
      <c r="H76" s="53"/>
      <c r="I76" s="51"/>
      <c r="J76" s="51"/>
    </row>
    <row r="77" spans="2:10" x14ac:dyDescent="0.25">
      <c r="B77" s="53"/>
      <c r="C77" s="51"/>
      <c r="D77" s="51"/>
      <c r="E77" s="51"/>
      <c r="F77" s="83"/>
      <c r="H77" s="53"/>
      <c r="I77" s="51"/>
      <c r="J77" s="51"/>
    </row>
    <row r="78" spans="2:10" x14ac:dyDescent="0.25">
      <c r="B78" s="53"/>
      <c r="C78" s="51"/>
      <c r="D78" s="51"/>
      <c r="E78" s="51"/>
      <c r="F78" s="83"/>
      <c r="H78" s="53"/>
      <c r="I78" s="51"/>
      <c r="J78" s="51"/>
    </row>
    <row r="79" spans="2:10" x14ac:dyDescent="0.25">
      <c r="B79" s="53"/>
      <c r="C79" s="51"/>
      <c r="D79" s="51"/>
      <c r="E79" s="51"/>
      <c r="F79" s="83"/>
      <c r="H79" s="53"/>
      <c r="I79" s="51"/>
      <c r="J79" s="51"/>
    </row>
    <row r="80" spans="2:10" x14ac:dyDescent="0.25">
      <c r="B80" s="53"/>
      <c r="C80" s="51"/>
      <c r="D80" s="51"/>
      <c r="E80" s="51"/>
      <c r="F80" s="83"/>
      <c r="H80" s="53"/>
      <c r="I80" s="51"/>
      <c r="J80" s="51"/>
    </row>
    <row r="81" spans="2:10" x14ac:dyDescent="0.25">
      <c r="B81" s="53"/>
      <c r="C81" s="51"/>
      <c r="D81" s="51"/>
      <c r="E81" s="51"/>
      <c r="F81" s="83"/>
      <c r="H81" s="53"/>
      <c r="I81" s="51"/>
      <c r="J81" s="51"/>
    </row>
    <row r="82" spans="2:10" x14ac:dyDescent="0.25">
      <c r="B82" s="53"/>
      <c r="C82" s="51"/>
      <c r="D82" s="51"/>
      <c r="E82" s="51"/>
      <c r="F82" s="83"/>
      <c r="H82" s="53"/>
      <c r="I82" s="51"/>
      <c r="J82" s="51"/>
    </row>
    <row r="83" spans="2:10" x14ac:dyDescent="0.25">
      <c r="B83" s="53"/>
      <c r="C83" s="51"/>
      <c r="D83" s="51"/>
      <c r="E83" s="51"/>
      <c r="F83" s="83"/>
      <c r="H83" s="53"/>
      <c r="I83" s="51"/>
      <c r="J83" s="51"/>
    </row>
    <row r="84" spans="2:10" x14ac:dyDescent="0.25">
      <c r="B84" s="53"/>
      <c r="C84" s="51"/>
      <c r="D84" s="51"/>
      <c r="E84" s="51"/>
      <c r="F84" s="83"/>
      <c r="H84" s="53"/>
      <c r="I84" s="51"/>
      <c r="J84" s="51"/>
    </row>
    <row r="85" spans="2:10" x14ac:dyDescent="0.25">
      <c r="B85" s="53"/>
      <c r="C85" s="51"/>
      <c r="D85" s="51"/>
      <c r="E85" s="51"/>
      <c r="F85" s="83"/>
      <c r="H85" s="53"/>
      <c r="I85" s="51"/>
      <c r="J85" s="51"/>
    </row>
    <row r="86" spans="2:10" x14ac:dyDescent="0.25">
      <c r="B86" s="53"/>
      <c r="C86" s="51"/>
      <c r="D86" s="51"/>
      <c r="E86" s="51"/>
      <c r="F86" s="83"/>
      <c r="H86" s="53"/>
      <c r="I86" s="51"/>
      <c r="J86" s="51"/>
    </row>
    <row r="87" spans="2:10" x14ac:dyDescent="0.25">
      <c r="H87" s="53"/>
      <c r="I87" s="51"/>
      <c r="J87" s="51"/>
    </row>
    <row r="88" spans="2:10" x14ac:dyDescent="0.25">
      <c r="H88" s="53"/>
      <c r="I88" s="51"/>
      <c r="J88" s="51"/>
    </row>
    <row r="89" spans="2:10" x14ac:dyDescent="0.25">
      <c r="H89" s="53"/>
      <c r="I89" s="51"/>
      <c r="J89" s="51"/>
    </row>
    <row r="90" spans="2:10" x14ac:dyDescent="0.25">
      <c r="H90" s="53"/>
      <c r="I90" s="51"/>
      <c r="J90" s="51"/>
    </row>
    <row r="91" spans="2:10" x14ac:dyDescent="0.25">
      <c r="H91" s="53"/>
      <c r="I91" s="51"/>
      <c r="J91" s="51"/>
    </row>
    <row r="92" spans="2:10" x14ac:dyDescent="0.25">
      <c r="H92" s="53"/>
      <c r="I92" s="51"/>
      <c r="J92" s="51"/>
    </row>
    <row r="93" spans="2:10" x14ac:dyDescent="0.25">
      <c r="H93" s="53"/>
      <c r="I93" s="51"/>
      <c r="J93" s="51"/>
    </row>
    <row r="94" spans="2:10" x14ac:dyDescent="0.25">
      <c r="H94" s="53"/>
      <c r="I94" s="51"/>
      <c r="J94" s="51"/>
    </row>
    <row r="95" spans="2:10" x14ac:dyDescent="0.25">
      <c r="H95" s="53"/>
      <c r="I95" s="51"/>
      <c r="J95" s="51"/>
    </row>
    <row r="96" spans="2:10" x14ac:dyDescent="0.25">
      <c r="H96" s="53"/>
      <c r="I96" s="51"/>
      <c r="J96" s="51"/>
    </row>
  </sheetData>
  <sheetProtection algorithmName="SHA-512" hashValue="vWQkYsDGQ7A2RVYgEXUwy62PoOCmSYMDFfTBwB5+gR03Nar23Rq96ObeB9+Oc1PGsW6Z8VHEfbIrLoxWgmeorg==" saltValue="t1jO9CMahP8Bam2WxUJ2LQ==" spinCount="100000" sheet="1" objects="1" scenarios="1" selectLockedCells="1"/>
  <mergeCells count="7">
    <mergeCell ref="H2:J2"/>
    <mergeCell ref="B24:F24"/>
    <mergeCell ref="B28:F28"/>
    <mergeCell ref="B16:F16"/>
    <mergeCell ref="D19:E19"/>
    <mergeCell ref="B5:F5"/>
    <mergeCell ref="B22:F22"/>
  </mergeCells>
  <hyperlinks>
    <hyperlink ref="B23" r:id="rId1"/>
    <hyperlink ref="B29" r:id="rId2"/>
    <hyperlink ref="B27:F27" r:id="rId3" display="Planning a Group Sale"/>
    <hyperlink ref="B25:F25" r:id="rId4" display="Unit Cookie Distribution Form"/>
    <hyperlink ref="B26:F26" r:id="rId5" display="National Cookie Ordering Site"/>
  </hyperlinks>
  <pageMargins left="0.7" right="0.7" top="0.75" bottom="0.75" header="0.3" footer="0.3"/>
  <pageSetup orientation="portrait" r:id="rId6"/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0" sqref="D30"/>
    </sheetView>
  </sheetViews>
  <sheetFormatPr defaultRowHeight="15" x14ac:dyDescent="0.25"/>
  <sheetData>
    <row r="1" spans="1:1" x14ac:dyDescent="0.25">
      <c r="A1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Sheet1</vt:lpstr>
      <vt:lpstr>Sheet2</vt:lpstr>
      <vt:lpstr>Capacity</vt:lpstr>
      <vt:lpstr>CasesperGirl</vt:lpstr>
      <vt:lpstr>CasesPerGroupSale</vt:lpstr>
      <vt:lpstr>NumGroupSales</vt:lpstr>
      <vt:lpstr>Suggested_Order</vt:lpstr>
      <vt:lpstr>SuggestedTier</vt:lpstr>
      <vt:lpstr>Tier_Chart</vt:lpstr>
      <vt:lpstr>TierProfit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Hausalya Kulanayagam</cp:lastModifiedBy>
  <dcterms:created xsi:type="dcterms:W3CDTF">2017-12-11T16:47:04Z</dcterms:created>
  <dcterms:modified xsi:type="dcterms:W3CDTF">2018-12-13T20:09:25Z</dcterms:modified>
</cp:coreProperties>
</file>