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8730"/>
  <workbookPr defaultThemeVersion="124226"/>
  <mc:AlternateContent xmlns:mc="http://schemas.openxmlformats.org/markup-compatibility/2006">
    <mc:Choice Requires="x15">
      <x15ac:absPath xmlns:x15ac="http://schemas.microsoft.com/office/spreadsheetml/2010/11/ac" url="C:\Users\kmbat\OneDrive\PC Team\Financials\Best Practices Processes and Templates\"/>
    </mc:Choice>
  </mc:AlternateContent>
  <xr:revisionPtr revIDLastSave="1" documentId="B81A2B29A427E8EDAD65BF0956362F104BC68E66" xr6:coauthVersionLast="25" xr6:coauthVersionMax="25" xr10:uidLastSave="{90AD32E3-CFCE-48A8-B303-5F95036FEFB3}"/>
  <bookViews>
    <workbookView xWindow="0" yWindow="0" windowWidth="19200" windowHeight="8508" tabRatio="956" xr2:uid="{00000000-000D-0000-FFFF-FFFF00000000}"/>
  </bookViews>
  <sheets>
    <sheet name="Cover Sheets" sheetId="5" r:id="rId1"/>
    <sheet name="Travel Budget" sheetId="8" r:id="rId2"/>
    <sheet name="Financial Report" sheetId="1" r:id="rId3"/>
    <sheet name="additional trip related expense" sheetId="7" r:id="rId4"/>
    <sheet name="Fundraising Event Summary" sheetId="4" r:id="rId5"/>
    <sheet name="Cookie Summary" sheetId="11" r:id="rId6"/>
    <sheet name="Participant Portion Tracker" sheetId="10" r:id="rId7"/>
    <sheet name="Fundraiser &amp; Deposit tracker" sheetId="13" r:id="rId8"/>
    <sheet name="Information" sheetId="2" r:id="rId9"/>
    <sheet name="Allowable Expenses" sheetId="3" r:id="rId10"/>
    <sheet name="merchandise" sheetId="6" r:id="rId11"/>
  </sheets>
  <definedNames>
    <definedName name="_xlnm.Print_Area" localSheetId="0">'Cover Sheets'!$A$1:$B$51</definedName>
    <definedName name="_xlnm.Print_Area" localSheetId="2">'Financial Report'!$A$1:$F$49</definedName>
    <definedName name="_xlnm.Print_Area" localSheetId="4">'Fundraising Event Summary'!$A$1:$E$51</definedName>
    <definedName name="_xlnm.Print_Area" localSheetId="8">Information!$A$1:$F$29</definedName>
    <definedName name="_xlnm.Print_Area" localSheetId="1">'Travel Budget'!$B$1:$G$68</definedName>
  </definedNames>
  <calcPr calcId="171027"/>
</workbook>
</file>

<file path=xl/calcChain.xml><?xml version="1.0" encoding="utf-8"?>
<calcChain xmlns="http://schemas.openxmlformats.org/spreadsheetml/2006/main">
  <c r="C17" i="13" l="1"/>
  <c r="E14" i="13"/>
  <c r="E21" i="13" s="1"/>
  <c r="E27" i="13" s="1"/>
  <c r="E32" i="13" s="1"/>
  <c r="D14" i="13"/>
  <c r="D21" i="13" s="1"/>
  <c r="D27" i="13" s="1"/>
  <c r="D32" i="13" s="1"/>
  <c r="C14" i="13"/>
  <c r="B14" i="13"/>
  <c r="B21" i="13" s="1"/>
  <c r="B27" i="13" s="1"/>
  <c r="B32" i="13" s="1"/>
  <c r="C21" i="13" l="1"/>
  <c r="C27" i="13" s="1"/>
  <c r="C32" i="13" s="1"/>
  <c r="C25" i="11"/>
  <c r="C15" i="11"/>
  <c r="F15" i="11" s="1"/>
  <c r="F25" i="11"/>
  <c r="E9" i="10"/>
  <c r="D9" i="10"/>
  <c r="C9" i="10"/>
  <c r="B9" i="10"/>
  <c r="F65" i="8" l="1"/>
  <c r="F60" i="8"/>
  <c r="F66" i="8" s="1"/>
  <c r="E44" i="8"/>
  <c r="E43" i="8"/>
  <c r="E36" i="8"/>
  <c r="E35" i="8"/>
  <c r="E29" i="8"/>
  <c r="E27" i="8"/>
  <c r="E21" i="8"/>
  <c r="E20" i="8"/>
  <c r="E13" i="8"/>
  <c r="E12" i="8"/>
  <c r="E11" i="8"/>
  <c r="C5" i="8"/>
  <c r="E42" i="8" s="1"/>
  <c r="E19" i="4"/>
  <c r="B19" i="4"/>
  <c r="B21" i="4" s="1"/>
  <c r="E30" i="1"/>
  <c r="B30" i="1"/>
  <c r="B32" i="1"/>
  <c r="E19" i="8" l="1"/>
  <c r="E28" i="8"/>
  <c r="E37" i="8"/>
  <c r="E15" i="8"/>
  <c r="E14" i="8"/>
  <c r="E30" i="8"/>
  <c r="E31" i="8"/>
  <c r="E16" i="8"/>
  <c r="E32" i="8"/>
  <c r="E40" i="8"/>
  <c r="E22" i="8"/>
  <c r="E38" i="8"/>
  <c r="E23" i="8"/>
  <c r="E39" i="8"/>
  <c r="E24" i="8"/>
  <c r="E17" i="8"/>
  <c r="E25" i="8"/>
  <c r="E33" i="8"/>
  <c r="E41" i="8"/>
  <c r="E18" i="8"/>
  <c r="E26" i="8"/>
  <c r="E34" i="8"/>
  <c r="E45" i="8" l="1"/>
  <c r="E46" i="8" s="1"/>
  <c r="F48" i="8" l="1"/>
</calcChain>
</file>

<file path=xl/sharedStrings.xml><?xml version="1.0" encoding="utf-8"?>
<sst xmlns="http://schemas.openxmlformats.org/spreadsheetml/2006/main" count="296" uniqueCount="243">
  <si>
    <t>Income</t>
  </si>
  <si>
    <t>Participant Portion</t>
  </si>
  <si>
    <t>Donations</t>
  </si>
  <si>
    <t xml:space="preserve">Cookie Income </t>
  </si>
  <si>
    <t>Fundraising Income (detail)</t>
  </si>
  <si>
    <t>i.e.  Bottle Drive - June 7</t>
  </si>
  <si>
    <t>Date of Trip:</t>
  </si>
  <si>
    <t>Unit/Trip:</t>
  </si>
  <si>
    <t>Expenses</t>
  </si>
  <si>
    <t>Airfare</t>
  </si>
  <si>
    <t>Other Transportation</t>
  </si>
  <si>
    <t>Ground Transportation</t>
  </si>
  <si>
    <t>Accommodation</t>
  </si>
  <si>
    <t>Meals/Snacks</t>
  </si>
  <si>
    <t>Tours/Attractions</t>
  </si>
  <si>
    <t>Misc (detail)</t>
  </si>
  <si>
    <t>Total Income</t>
  </si>
  <si>
    <t>Total Expenses</t>
  </si>
  <si>
    <t>Amount of Income over Expenses</t>
  </si>
  <si>
    <t xml:space="preserve">If an amount shows as an overage  please submit a cheque for this amount payable to </t>
  </si>
  <si>
    <t>no later than 30 days from your return from your trip.</t>
  </si>
  <si>
    <t>I, ____________________________________, Responsible Guider for the  _______________________</t>
  </si>
  <si>
    <t>certify that this statement accurately reflects our trip financials.</t>
  </si>
  <si>
    <t>Signature/Date</t>
  </si>
  <si>
    <t>Reviewed by:</t>
  </si>
  <si>
    <t>Action required:</t>
  </si>
  <si>
    <t>Allowable</t>
  </si>
  <si>
    <t>Not Allowable</t>
  </si>
  <si>
    <t>Under the Income Side</t>
  </si>
  <si>
    <t>Under the Expense Side</t>
  </si>
  <si>
    <t>Fundraising Event  Summary</t>
  </si>
  <si>
    <t>Profit Share</t>
  </si>
  <si>
    <t>(list participant's name)</t>
  </si>
  <si>
    <t>Shares</t>
  </si>
  <si>
    <t>Trip Expense backup</t>
  </si>
  <si>
    <t>This Section Should contain or may be included separately</t>
  </si>
  <si>
    <t>**it is acceptable for you to submit your unit financials and they will be returned</t>
  </si>
  <si>
    <t>This section should contain</t>
  </si>
  <si>
    <t>FR.1's</t>
  </si>
  <si>
    <t>Fundraising event summaries</t>
  </si>
  <si>
    <t>Cookie Summaries</t>
  </si>
  <si>
    <t>Participant Portion Tracker/Calculation if refunded</t>
  </si>
  <si>
    <t>DO NOT INCLUDE ANYTHING ON THIS SHEET THAT IS NOT AN ALLOWABLE TRIP RELATED EXPENSE</t>
  </si>
  <si>
    <t>District Guiding Travellers Assistance</t>
  </si>
  <si>
    <t>Participant Refunds</t>
  </si>
  <si>
    <t>Please see below for details on how to complete the sections on the Financial Sheet</t>
  </si>
  <si>
    <t xml:space="preserve">Alberta Council - Transportation Assistance </t>
  </si>
  <si>
    <t>This amount reflects the profits from all of the cookie campaigns being used for this trip.</t>
  </si>
  <si>
    <t>In this section please itemize your fundraising as shown in the example, please just show the profit from each activity</t>
  </si>
  <si>
    <t>This is other transportation you used such as trains between cities or countries</t>
  </si>
  <si>
    <t>Trip Clothing/Merchandise Guidelines</t>
  </si>
  <si>
    <t xml:space="preserve"> </t>
  </si>
  <si>
    <t xml:space="preserve">All Members, adults and girls, are expected to contribute a minimum of 10% of the trip costs themselves.  </t>
  </si>
  <si>
    <t>Girl Guides of Canada - (your area).   It should be attached to this statement.  This statement</t>
  </si>
  <si>
    <t>along with the required backup is required to your Area - Attention:  Area Commissioner</t>
  </si>
  <si>
    <t>Received at Area:</t>
  </si>
  <si>
    <t>Travel support from your Area or District</t>
  </si>
  <si>
    <t>Alberta Council Transportation Assistance</t>
  </si>
  <si>
    <t>This is the Provincial Guiding Transportation Assistance which must be applied for 45 days prior to your departure. This is to ensure that the funds are received prior to the 30-day reporting deadline upon completion of the trip.</t>
  </si>
  <si>
    <t>Financial Assistance from the Area</t>
  </si>
  <si>
    <r>
      <t xml:space="preserve">This amount would show </t>
    </r>
    <r>
      <rPr>
        <sz val="12"/>
        <color indexed="8"/>
        <rFont val="Arial"/>
        <family val="2"/>
      </rPr>
      <t>any assistance provided by your district towards your eligible trip expenses (</t>
    </r>
    <r>
      <rPr>
        <sz val="12"/>
        <color indexed="10"/>
        <rFont val="Arial"/>
        <family val="2"/>
      </rPr>
      <t xml:space="preserve">this would not </t>
    </r>
    <r>
      <rPr>
        <sz val="12"/>
        <color indexed="8"/>
        <rFont val="Arial"/>
        <family val="2"/>
      </rPr>
      <t xml:space="preserve"> include the value of a uniform item if the District made the purchase).</t>
    </r>
  </si>
  <si>
    <r>
      <rPr>
        <sz val="12"/>
        <color indexed="10"/>
        <rFont val="Arial"/>
        <family val="2"/>
      </rPr>
      <t>T</t>
    </r>
    <r>
      <rPr>
        <sz val="12"/>
        <color indexed="8"/>
        <rFont val="Arial"/>
        <family val="2"/>
      </rPr>
      <t>his is ground transportation such as buses, city transport</t>
    </r>
  </si>
  <si>
    <t>This is all your housing costs, if possible, split out any additional costs</t>
  </si>
  <si>
    <t>This is a total of all your meals and snacks on the trip</t>
  </si>
  <si>
    <t>This section is for all your activities that you could have on the trip</t>
  </si>
  <si>
    <t>If your participants paid more than 10% for participant portions and you did not spend your entire budget, this is where you put the refunds.  Be sure that you do not return funds past the 10% mark</t>
  </si>
  <si>
    <t>From Governance Policy 01-19-01 Fund Development Policy with Fundraising Guidelines</t>
  </si>
  <si>
    <t>TOTAL PROFIT</t>
  </si>
  <si>
    <t>Ledger sheets since the SG.8 was approved</t>
  </si>
  <si>
    <t>Bank statements since inception of fundraising (at the time the SG.8 was approved)</t>
  </si>
  <si>
    <t>This Section should contain:</t>
  </si>
  <si>
    <t xml:space="preserve">This amount would show the donations from an individual, business or other organization.  It may be for a service that you have provided such as delivering fliers or cleaning their hall.  </t>
  </si>
  <si>
    <r>
      <t xml:space="preserve">This amount would show any assistance provided </t>
    </r>
    <r>
      <rPr>
        <sz val="12"/>
        <color indexed="8"/>
        <rFont val="Arial"/>
        <family val="2"/>
      </rPr>
      <t>by your area towards your eligible trip expenses (this would not  include the value of a uniform item if the Area made the purchase).</t>
    </r>
  </si>
  <si>
    <t>if you are returning money to the participants, you must enter the amount here in an entry entitled Participant's Refund and include a separate sheet showing the calculations.</t>
  </si>
  <si>
    <t>if you had a cash withdrawal for expenses, make a summary sheet of them with the various categories and put them under there.  Then use this to offset the withdrawal in your unit financials</t>
  </si>
  <si>
    <t>Please put your total profit for each item (i.e. cookies, each fundraising event)  not the total income as there is no entry for the fundraising expenses on the other side</t>
  </si>
  <si>
    <t>Misc (please provide details)</t>
  </si>
  <si>
    <t>Types of Allowable trip expenses from fundraised funds</t>
  </si>
  <si>
    <t>flights/trains/ground transport</t>
  </si>
  <si>
    <t>accommodation</t>
  </si>
  <si>
    <t>meals/snacks for duration of trip</t>
  </si>
  <si>
    <t>meal/snacks not during the trip (i.e. reunion party)</t>
  </si>
  <si>
    <t>activities such as tours, museums, admissions</t>
  </si>
  <si>
    <t xml:space="preserve">No clothing of any type may be purchased using fundraised funds or cookie funds.  This is a personal expense and cannot be provided from fundraised funds or cookie funds as per The Fundraising Guidelines which state:  Fundraising done to support international trips, inter-provincial trips and  intra-provincial trips may only be used for direct budgeted costs associated with a trip. Fundraising money cannot be used for personal items, including clothing or personal spending money . Appropriate use of subsidized funds includes such things as transportation, accommodation, meals, entry fees to museums, etc. Further the International planner in Safe Guide states: The Responsible Guider must research appropriate dress for the destination country(ies) and advise participants and their parent(s)/guardian(s) in advance of recommended dress. The Responsible Guider must monitor participants throughout the trip to verify that they wear clothing, hats and footwear that are appropriate to the culture and environment of the destination.  </t>
  </si>
  <si>
    <t>postage, courier, bank draft, exchange rate costs that may be incurred in relation to the actual trip</t>
  </si>
  <si>
    <t>supply photo books to girls at the end of the trip</t>
  </si>
  <si>
    <t>if you are attending a session at a World Centre and the participant pin is not included, you may purchase one from the trip related expenses</t>
  </si>
  <si>
    <t>traders, souvenirs, gifts for people, are not allowable.</t>
  </si>
  <si>
    <t>This is merely an overview of the allowable trip type expenses, if you are not sure it is best to ask and as always, things may have changed so it is best to keep up to date with the changes.</t>
  </si>
  <si>
    <r>
      <rPr>
        <b/>
        <sz val="12"/>
        <color indexed="8"/>
        <rFont val="Arial"/>
        <family val="2"/>
      </rPr>
      <t>Unit/District:</t>
    </r>
    <r>
      <rPr>
        <sz val="12"/>
        <color indexed="8"/>
        <rFont val="Arial"/>
        <family val="2"/>
      </rPr>
      <t xml:space="preserve">  ___________________________________</t>
    </r>
  </si>
  <si>
    <r>
      <rPr>
        <b/>
        <sz val="12"/>
        <color indexed="8"/>
        <rFont val="Arial"/>
        <family val="2"/>
      </rPr>
      <t>Event/Fundraiser</t>
    </r>
    <r>
      <rPr>
        <sz val="12"/>
        <color indexed="8"/>
        <rFont val="Arial"/>
        <family val="2"/>
      </rPr>
      <t xml:space="preserve">:  ________________________   </t>
    </r>
    <r>
      <rPr>
        <b/>
        <sz val="12"/>
        <color indexed="8"/>
        <rFont val="Arial"/>
        <family val="2"/>
      </rPr>
      <t>Date of Fundraiser:</t>
    </r>
    <r>
      <rPr>
        <sz val="12"/>
        <color indexed="8"/>
        <rFont val="Arial"/>
        <family val="2"/>
      </rPr>
      <t xml:space="preserve">  ___________________</t>
    </r>
  </si>
  <si>
    <t xml:space="preserve">Total </t>
  </si>
  <si>
    <t>Profit</t>
  </si>
  <si>
    <t xml:space="preserve">a copy of this form is to be submitted to your area council within 21 days of your fundraiser.  </t>
  </si>
  <si>
    <t xml:space="preserve">The original should be maintained in your files for submission to your area with your financial </t>
  </si>
  <si>
    <t>records due 30 days after the conclusion of your trip.</t>
  </si>
  <si>
    <t>Submitted by:  ______________________________________  Email: _______________________</t>
  </si>
  <si>
    <t>Date: ______________________________</t>
  </si>
  <si>
    <t>Criteria for fundraising shares: ________________________________________________________</t>
  </si>
  <si>
    <t>_______________________________________________________________</t>
  </si>
  <si>
    <t>_______________________________________________________________________________________________</t>
  </si>
  <si>
    <t>Cheque copies if not on bank statements</t>
  </si>
  <si>
    <t>baggage fees for required baggage</t>
  </si>
  <si>
    <t>baggage fees for excess bags because participants bring too much or bought too much</t>
  </si>
  <si>
    <t xml:space="preserve">This amount is the total of personally paid participant portion.  It is important to use the same terms as GGC so there is no confusion in your financials.  It is required to be a minimum of 10% for each participant but frequently more is paid out.  </t>
  </si>
  <si>
    <t>self explanatory</t>
  </si>
  <si>
    <t>cell phone package for minimum 2 leaders</t>
  </si>
  <si>
    <t xml:space="preserve">cell phone package for all leaders is not required.  </t>
  </si>
  <si>
    <t>first aid supplies such as OTC medications, band aids, etc</t>
  </si>
  <si>
    <t xml:space="preserve">sanitary supplies for participants, personal first aid type items such sunscreen, bug spray, </t>
  </si>
  <si>
    <t>souvenirs from the activities such as t-shirts, toys, etc or any activity that is not Safe Guide approved</t>
  </si>
  <si>
    <t>Fundraising done to support international trips, inter-provincial trips and intra-provincial trips may only be used for direct budgeted costs associated with a trip.  Fundraising money cannot be used for personal items including clothing or personal spending money.  Appropriate use of subsidized funds includes such things as transportation, accommodation, meals, entry fees to museums, etc ...</t>
  </si>
  <si>
    <t>Any money fundraised for a specific trip (other than from the sale of GGC cookies) that remains unspent after paying the allowable expenses, must be held in a restricted fund at the council level designated by the Provincial Council, for future trip opportunities.  For units/districts/areas under Alberta Council, the excess fundraised monies are to be forwarded to the Area level where they will be retained to support future travel opportunities.  Each area has a motion that spells how these funds will be used within the area.</t>
  </si>
  <si>
    <t>Record keeping and accounting for trip funds shall be in accordance with the financial standards of GGC.  The Trip Financial Statement, along with all supporting documentation must be sent to the Area Commissioner within 30 days of the completion of the trip.</t>
  </si>
  <si>
    <t>In Alberta, all merchandise is to be approved via the form available on the website and sent with a minimum of two weeks notice to the Deputy Provincial Commissioner for approval.  Not having a trefoil on it does not mean it is ok to just proceed.  If you are producing merchandise for use within Girl Guides (i.e. trip, event, camp) it is required to use the trefoil and follow all guidelines.</t>
  </si>
  <si>
    <t>For full information please see the Event Clothing &amp; Merchandise Guidelines on the National Website  however the following is important to note.</t>
  </si>
  <si>
    <t>approved SG.8</t>
  </si>
  <si>
    <t>Additional Trip Related Expenses</t>
  </si>
  <si>
    <t>this form is where you would put items such as clothing that were purchased through the unit using personal funds.  You need to show the in and outs of the transaction.  Please provide backup such as deposit slips, invoices, receipts.</t>
  </si>
  <si>
    <t>Description</t>
  </si>
  <si>
    <t>Expense</t>
  </si>
  <si>
    <t>i.e. clothing deposit from participants</t>
  </si>
  <si>
    <t>clothing expense from PromosRUs</t>
  </si>
  <si>
    <t>attachments are required</t>
  </si>
  <si>
    <t>***if you are using EF Tours or another all inclusive tour company, put the full amount paid into the category of Accommodation.</t>
  </si>
  <si>
    <t>Applicable Deposit slips</t>
  </si>
  <si>
    <t>Alberta Council Trip Financial Binder 06/16</t>
  </si>
  <si>
    <r>
      <t xml:space="preserve">This </t>
    </r>
    <r>
      <rPr>
        <b/>
        <sz val="12"/>
        <color indexed="10"/>
        <rFont val="Arial"/>
        <family val="2"/>
      </rPr>
      <t xml:space="preserve">relates to </t>
    </r>
    <r>
      <rPr>
        <sz val="12"/>
        <color indexed="8"/>
        <rFont val="Arial"/>
        <family val="2"/>
      </rPr>
      <t xml:space="preserve"> other allowable trip expenses such as  nedical or cancellation insurance, baggage  fees, phone package of adult leader(s)</t>
    </r>
  </si>
  <si>
    <t>Travel Budget</t>
  </si>
  <si>
    <t>Unit:</t>
  </si>
  <si>
    <t>District:</t>
  </si>
  <si>
    <t>Area:</t>
  </si>
  <si>
    <t># of Girls</t>
  </si>
  <si>
    <t># of Adults:</t>
  </si>
  <si>
    <t>Total #</t>
  </si>
  <si>
    <t>Date From:</t>
  </si>
  <si>
    <t>Date To:</t>
  </si>
  <si>
    <t>Per Person</t>
  </si>
  <si>
    <t>Group Total</t>
  </si>
  <si>
    <t>Transport</t>
  </si>
  <si>
    <r>
      <t>Insurance</t>
    </r>
    <r>
      <rPr>
        <sz val="11"/>
        <color indexed="8"/>
        <rFont val="Arial"/>
        <family val="2"/>
      </rPr>
      <t xml:space="preserve"> </t>
    </r>
    <r>
      <rPr>
        <sz val="8"/>
        <color indexed="8"/>
        <rFont val="Arial"/>
        <family val="2"/>
      </rPr>
      <t>(if applicable)</t>
    </r>
  </si>
  <si>
    <t>Trip Cancellation</t>
  </si>
  <si>
    <t>Medical</t>
  </si>
  <si>
    <t>Other</t>
  </si>
  <si>
    <t>Accommodations</t>
  </si>
  <si>
    <t>Food</t>
  </si>
  <si>
    <t>Activity Costs</t>
  </si>
  <si>
    <t>Other Costs Pertinent to Trip</t>
  </si>
  <si>
    <t>Total Expenditures</t>
  </si>
  <si>
    <t>Emergency Fund (10 to 15% of Budget)</t>
  </si>
  <si>
    <r>
      <t xml:space="preserve">Fund Raising </t>
    </r>
    <r>
      <rPr>
        <b/>
        <sz val="9"/>
        <color indexed="8"/>
        <rFont val="Arial"/>
        <family val="2"/>
      </rPr>
      <t>(at least 25% from cookies)</t>
    </r>
  </si>
  <si>
    <t>Total Fundraising</t>
  </si>
  <si>
    <r>
      <t xml:space="preserve">Individual Payment </t>
    </r>
    <r>
      <rPr>
        <sz val="8"/>
        <color indexed="8"/>
        <rFont val="Arial"/>
        <family val="2"/>
      </rPr>
      <t>(at least 10% of total cost per participant)</t>
    </r>
  </si>
  <si>
    <t>Donations from District</t>
  </si>
  <si>
    <t>Donations from Area</t>
  </si>
  <si>
    <t>Provincial Transportation Assistance</t>
  </si>
  <si>
    <t>Total Other Income</t>
  </si>
  <si>
    <t>Total income should equal total expenditure</t>
  </si>
  <si>
    <t>approved final IT.11 (or domestic equivalent)</t>
  </si>
  <si>
    <t>TRIPS: Trips are excursions which are primarily international travel, but also include nationally/provincially sponsored trips and independent group trips.  Trip merchandise may be produced.  Trip Wear must be suitable and deemed appropriate for the trip.  Example:  T-Shirts, fleeces.  There is no restriction on the the number of pieces or the type of clothing that may be associated with a trip; however reasonable consideration must be given to the clothing requirements of the trip (i.e. duration) and family budgets.  NOTE:  When travelling internationally, members are expected to travel in the GGC international clothing, (red polo shirt, red jacket, international  scarf) or GGC uniform as available at the online store.</t>
  </si>
  <si>
    <t>Participant Portion Tracker - Trip Name</t>
  </si>
  <si>
    <t>Susan</t>
  </si>
  <si>
    <t>Mary</t>
  </si>
  <si>
    <t xml:space="preserve">Teresa </t>
  </si>
  <si>
    <t>Judy</t>
  </si>
  <si>
    <t>Initial Deposit</t>
  </si>
  <si>
    <t>April 1  deposit</t>
  </si>
  <si>
    <t>June 1 deposit</t>
  </si>
  <si>
    <t>September 1 deposit</t>
  </si>
  <si>
    <t>October 15 deposit</t>
  </si>
  <si>
    <t>Total fundraising Amt</t>
  </si>
  <si>
    <t>total cost of trip - $2000</t>
  </si>
  <si>
    <t>Participant portion required</t>
  </si>
  <si>
    <t>Participant portion overage</t>
  </si>
  <si>
    <t>Area Excess Fundraised Funds</t>
  </si>
  <si>
    <t>this document will list out all the participant paid amounts</t>
  </si>
  <si>
    <t>it also shows the amount of fundraising that was credited to each individual</t>
  </si>
  <si>
    <t>with those figures you can do the caldulations that are required</t>
  </si>
  <si>
    <t xml:space="preserve">Total amount of cookies required </t>
  </si>
  <si>
    <t>75 cases</t>
  </si>
  <si>
    <t>Profit per Case</t>
  </si>
  <si>
    <t>Fall 2015</t>
  </si>
  <si>
    <t>Canadian Tire</t>
  </si>
  <si>
    <t>Personal Sales</t>
  </si>
  <si>
    <t>Barbara - 8</t>
  </si>
  <si>
    <t>Teresa - 2</t>
  </si>
  <si>
    <t>Pat - 5</t>
  </si>
  <si>
    <t>Bonnie - 5</t>
  </si>
  <si>
    <t>total</t>
  </si>
  <si>
    <t>Spring 2016</t>
  </si>
  <si>
    <t>Safeway</t>
  </si>
  <si>
    <t>Teresa - 5</t>
  </si>
  <si>
    <t>Bonnie - 10</t>
  </si>
  <si>
    <t>you are meeting the minimum of 25% of fundraised amount is from cookies</t>
  </si>
  <si>
    <t>this is just an sample of what is expected with your trip financials</t>
  </si>
  <si>
    <t>this is a sample method of tracking what cookies were sold for the trip so you can ensure</t>
  </si>
  <si>
    <t>UNIT NAME</t>
  </si>
  <si>
    <t>Cookie Summary for NAME OF TRIP</t>
  </si>
  <si>
    <t>this is a sample of a way to do the tracking for refunds to participants</t>
  </si>
  <si>
    <t>Trip Financial Report</t>
  </si>
  <si>
    <t>Trip Financial Report for Submission to  Area</t>
  </si>
  <si>
    <t>**View Information, Allowable Expenses and Merchandise tabs for more information</t>
  </si>
  <si>
    <t>Additional Trip Related Expense form</t>
  </si>
  <si>
    <t xml:space="preserve"> Fundraising Tracker</t>
  </si>
  <si>
    <t>Fundraiser</t>
  </si>
  <si>
    <t>Teresa</t>
  </si>
  <si>
    <t>Mint cookies 2013</t>
  </si>
  <si>
    <t>Gift Card Fundaiser</t>
  </si>
  <si>
    <t>Non-refundable deposit ($125 Jan 16)</t>
  </si>
  <si>
    <t>Cookie Sales Jan 2013</t>
  </si>
  <si>
    <t xml:space="preserve"> coat check</t>
  </si>
  <si>
    <t>Galaxyland Coat Check</t>
  </si>
  <si>
    <t>Mundare Sausage</t>
  </si>
  <si>
    <t>Deposit</t>
  </si>
  <si>
    <t>total as of April 1 ($700)</t>
  </si>
  <si>
    <t>Other Spring Cookie Sales 2013</t>
  </si>
  <si>
    <t>Individual Spring Cookie Sales 2013</t>
  </si>
  <si>
    <t>Bottle Drive April 2013</t>
  </si>
  <si>
    <t>total as of June 1 ($1200)</t>
  </si>
  <si>
    <t>licorice sales</t>
  </si>
  <si>
    <t>Capital City Clean Up Football Game</t>
  </si>
  <si>
    <t>other</t>
  </si>
  <si>
    <t>total as of September 1 ($1800)</t>
  </si>
  <si>
    <t>Capital City Clean Up</t>
  </si>
  <si>
    <t>total as of October 15 ($2000)</t>
  </si>
  <si>
    <t xml:space="preserve">*****this is a sample of how to track your fundraising and deposits ***** </t>
  </si>
  <si>
    <t>Fundraiser &amp; Deposit Tracker</t>
  </si>
  <si>
    <t>National Brand Standards and Event Merchandise Guidelines</t>
  </si>
  <si>
    <t>Alberta Council Travel page for more travel related tools</t>
  </si>
  <si>
    <t>Alberta Council Fundraising Guidelines</t>
  </si>
  <si>
    <t>AB-Council.30 Alberta Council Donation Process and Checklist</t>
  </si>
  <si>
    <t>AB-Council.34 Alberta Council Raffle Licence Request</t>
  </si>
  <si>
    <t>Alberta Council FR.1 Process</t>
  </si>
  <si>
    <t>National Fund Raising Governance Policy, # 01-19-01</t>
  </si>
  <si>
    <t>National Financial Stewardship Governance Policy, # 03-04-01</t>
  </si>
  <si>
    <t>National Guiding Essentials-Finance Section</t>
  </si>
  <si>
    <t>Independent Travel Budget Template</t>
  </si>
  <si>
    <t>Trip Financial Binder worksheets</t>
  </si>
  <si>
    <t>Alberta Council Website, under Forms&lt;Fundraising Info &amp; Forms</t>
  </si>
  <si>
    <t>Alberta Council Domestic Trip Planning Timeline (equivalent to the IT.1)</t>
  </si>
  <si>
    <t>Alberta Council Domestic Travel Participant List (equivalent to the IT.11)</t>
  </si>
  <si>
    <t>Guidelines for using EF tours and other tour companies</t>
  </si>
  <si>
    <t>This section contains additional resources that can also be found on the Alberta Council Website or on the National Website in Member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</si>
</sst>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1009]mmmm\ d\,\ yyyy;@"/>
    <numFmt numFmtId="166" formatCode="&quot;$&quot;#,##0.00"/>
  </numFmts>
  <fonts count="30" x14ac:knownFonts="1">
    <font>
      <sz val="11"/>
      <color theme="1"/>
      <name val="Calibri"/>
      <family val="2"/>
      <scheme val="minor"/>
    </font>
    <font>
      <sz val="11"/>
      <color indexed="8"/>
      <name val="Calibri"/>
      <family val="2"/>
    </font>
    <font>
      <sz val="8"/>
      <name val="Calibri"/>
      <family val="2"/>
    </font>
    <font>
      <b/>
      <sz val="12"/>
      <color indexed="8"/>
      <name val="Arial"/>
      <family val="2"/>
    </font>
    <font>
      <sz val="12"/>
      <color indexed="8"/>
      <name val="Arial"/>
      <family val="2"/>
    </font>
    <font>
      <b/>
      <sz val="12"/>
      <color indexed="10"/>
      <name val="Arial"/>
      <family val="2"/>
    </font>
    <font>
      <i/>
      <sz val="12"/>
      <color indexed="8"/>
      <name val="Arial"/>
      <family val="2"/>
    </font>
    <font>
      <sz val="12"/>
      <color indexed="10"/>
      <name val="Arial"/>
      <family val="2"/>
    </font>
    <font>
      <sz val="12"/>
      <name val="Arial"/>
      <family val="2"/>
    </font>
    <font>
      <sz val="12"/>
      <color indexed="8"/>
      <name val="Arial"/>
      <family val="2"/>
    </font>
    <font>
      <sz val="11"/>
      <color indexed="8"/>
      <name val="Arial"/>
      <family val="2"/>
    </font>
    <font>
      <sz val="9"/>
      <name val="Arial"/>
      <family val="2"/>
    </font>
    <font>
      <b/>
      <sz val="11"/>
      <color theme="1"/>
      <name val="Calibri"/>
      <family val="2"/>
      <scheme val="minor"/>
    </font>
    <font>
      <sz val="11"/>
      <color rgb="FFFF0000"/>
      <name val="Calibri"/>
      <family val="2"/>
      <scheme val="minor"/>
    </font>
    <font>
      <sz val="12"/>
      <color theme="1"/>
      <name val="Arial"/>
      <family val="2"/>
    </font>
    <font>
      <b/>
      <sz val="12"/>
      <color theme="1"/>
      <name val="Arial"/>
      <family val="2"/>
    </font>
    <font>
      <sz val="11"/>
      <color theme="1"/>
      <name val="Arial"/>
      <family val="2"/>
    </font>
    <font>
      <b/>
      <sz val="11"/>
      <color theme="1"/>
      <name val="Arial"/>
      <family val="2"/>
    </font>
    <font>
      <b/>
      <sz val="12"/>
      <color theme="9" tint="-0.249977111117893"/>
      <name val="Arial"/>
      <family val="2"/>
    </font>
    <font>
      <i/>
      <sz val="11"/>
      <color theme="1"/>
      <name val="Calibri"/>
      <family val="2"/>
      <scheme val="minor"/>
    </font>
    <font>
      <sz val="9"/>
      <color theme="1"/>
      <name val="Arial"/>
      <family val="2"/>
    </font>
    <font>
      <b/>
      <sz val="14"/>
      <color theme="1"/>
      <name val="Arial"/>
      <family val="2"/>
    </font>
    <font>
      <sz val="8"/>
      <color indexed="8"/>
      <name val="Arial"/>
      <family val="2"/>
    </font>
    <font>
      <b/>
      <sz val="9"/>
      <color indexed="8"/>
      <name val="Arial"/>
      <family val="2"/>
    </font>
    <font>
      <b/>
      <sz val="12"/>
      <color rgb="FFFF0000"/>
      <name val="Calibri"/>
      <family val="2"/>
      <scheme val="minor"/>
    </font>
    <font>
      <sz val="11"/>
      <color theme="1"/>
      <name val="Calibri"/>
      <family val="2"/>
      <scheme val="minor"/>
    </font>
    <font>
      <b/>
      <sz val="12"/>
      <name val="Arial"/>
      <family val="2"/>
    </font>
    <font>
      <sz val="12"/>
      <color theme="1"/>
      <name val="Calibri"/>
      <family val="2"/>
      <scheme val="minor"/>
    </font>
    <font>
      <u/>
      <sz val="11"/>
      <color theme="10"/>
      <name val="Calibri"/>
      <family val="2"/>
      <scheme val="minor"/>
    </font>
    <font>
      <u/>
      <sz val="11"/>
      <color theme="10"/>
      <name val="Arial"/>
      <family val="2"/>
    </font>
  </fonts>
  <fills count="16">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CCFFCC"/>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000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44" fontId="25" fillId="0" borderId="0" applyFont="0" applyFill="0" applyBorder="0" applyAlignment="0" applyProtection="0"/>
    <xf numFmtId="0" fontId="28" fillId="0" borderId="0" applyNumberFormat="0" applyFill="0" applyBorder="0" applyAlignment="0" applyProtection="0"/>
  </cellStyleXfs>
  <cellXfs count="148">
    <xf numFmtId="0" fontId="0" fillId="0" borderId="0" xfId="0"/>
    <xf numFmtId="0" fontId="0" fillId="0" borderId="0" xfId="0" applyAlignment="1">
      <alignment wrapText="1"/>
    </xf>
    <xf numFmtId="0" fontId="3" fillId="0" borderId="0" xfId="0" applyFont="1" applyAlignment="1">
      <alignment horizontal="center"/>
    </xf>
    <xf numFmtId="0" fontId="3" fillId="0" borderId="1" xfId="0" applyFont="1" applyBorder="1"/>
    <xf numFmtId="0" fontId="14" fillId="0" borderId="0" xfId="0" applyFont="1"/>
    <xf numFmtId="0" fontId="3" fillId="2" borderId="2" xfId="0" applyFont="1" applyFill="1" applyBorder="1"/>
    <xf numFmtId="164" fontId="14" fillId="2" borderId="2" xfId="1" applyFont="1" applyFill="1" applyBorder="1"/>
    <xf numFmtId="0" fontId="14" fillId="2" borderId="2" xfId="0" applyFont="1" applyFill="1" applyBorder="1"/>
    <xf numFmtId="0" fontId="14" fillId="0" borderId="2" xfId="0" applyFont="1" applyBorder="1"/>
    <xf numFmtId="164" fontId="14" fillId="0" borderId="2" xfId="1" applyFont="1" applyBorder="1"/>
    <xf numFmtId="0" fontId="6" fillId="0" borderId="2" xfId="0" applyFont="1" applyBorder="1"/>
    <xf numFmtId="164" fontId="14" fillId="0" borderId="0" xfId="0" applyNumberFormat="1" applyFont="1"/>
    <xf numFmtId="0" fontId="14" fillId="0" borderId="1" xfId="0" applyFont="1" applyBorder="1"/>
    <xf numFmtId="0" fontId="14" fillId="3" borderId="3" xfId="0" applyFont="1" applyFill="1" applyBorder="1"/>
    <xf numFmtId="0" fontId="14" fillId="3" borderId="4" xfId="0" applyFont="1" applyFill="1" applyBorder="1"/>
    <xf numFmtId="0" fontId="14" fillId="3" borderId="5" xfId="0" applyFont="1" applyFill="1" applyBorder="1"/>
    <xf numFmtId="0" fontId="14" fillId="3" borderId="6" xfId="0" applyFont="1" applyFill="1" applyBorder="1"/>
    <xf numFmtId="0" fontId="14" fillId="3" borderId="0" xfId="0" applyFont="1" applyFill="1" applyBorder="1"/>
    <xf numFmtId="0" fontId="14" fillId="3" borderId="7" xfId="0" applyFont="1" applyFill="1" applyBorder="1"/>
    <xf numFmtId="0" fontId="14" fillId="3" borderId="8" xfId="0" applyFont="1" applyFill="1" applyBorder="1"/>
    <xf numFmtId="0" fontId="14" fillId="3" borderId="1" xfId="0" applyFont="1" applyFill="1" applyBorder="1"/>
    <xf numFmtId="0" fontId="14" fillId="3" borderId="9" xfId="0" applyFont="1" applyFill="1" applyBorder="1"/>
    <xf numFmtId="0" fontId="14" fillId="0" borderId="2" xfId="0" applyFont="1" applyBorder="1" applyAlignment="1">
      <alignment wrapText="1"/>
    </xf>
    <xf numFmtId="0" fontId="8" fillId="0" borderId="0" xfId="0" applyFont="1"/>
    <xf numFmtId="164" fontId="9" fillId="2" borderId="2" xfId="1" applyFont="1" applyFill="1" applyBorder="1"/>
    <xf numFmtId="164" fontId="9" fillId="0" borderId="2" xfId="1" applyFont="1" applyBorder="1" applyAlignment="1">
      <alignment wrapText="1"/>
    </xf>
    <xf numFmtId="0" fontId="8" fillId="0" borderId="2" xfId="0" applyFont="1" applyBorder="1" applyAlignment="1">
      <alignment wrapText="1"/>
    </xf>
    <xf numFmtId="0" fontId="6" fillId="0" borderId="2" xfId="0" applyFont="1" applyBorder="1" applyAlignment="1">
      <alignment wrapText="1"/>
    </xf>
    <xf numFmtId="0" fontId="3" fillId="4" borderId="0" xfId="0" applyFont="1" applyFill="1"/>
    <xf numFmtId="0" fontId="3" fillId="0" borderId="0" xfId="0" applyFont="1"/>
    <xf numFmtId="0" fontId="15" fillId="0" borderId="0" xfId="0" applyFont="1"/>
    <xf numFmtId="165" fontId="16" fillId="0" borderId="0" xfId="0" quotePrefix="1" applyNumberFormat="1" applyFont="1"/>
    <xf numFmtId="0" fontId="16" fillId="0" borderId="0" xfId="0" applyFont="1"/>
    <xf numFmtId="0" fontId="16" fillId="0" borderId="2" xfId="0" applyFont="1" applyBorder="1"/>
    <xf numFmtId="0" fontId="17" fillId="0" borderId="0" xfId="0" applyFont="1"/>
    <xf numFmtId="0" fontId="16" fillId="0" borderId="0" xfId="0" applyFont="1" applyAlignment="1">
      <alignment wrapText="1"/>
    </xf>
    <xf numFmtId="49" fontId="8" fillId="0" borderId="2" xfId="1" applyNumberFormat="1" applyFont="1" applyBorder="1" applyAlignment="1">
      <alignment wrapText="1"/>
    </xf>
    <xf numFmtId="0" fontId="8" fillId="0" borderId="2" xfId="0" applyFont="1" applyBorder="1"/>
    <xf numFmtId="0" fontId="0" fillId="5" borderId="2" xfId="0" applyFill="1" applyBorder="1"/>
    <xf numFmtId="0" fontId="0" fillId="6" borderId="2" xfId="0" applyFill="1" applyBorder="1"/>
    <xf numFmtId="0" fontId="0" fillId="0" borderId="2" xfId="0" applyBorder="1" applyAlignment="1">
      <alignment wrapText="1"/>
    </xf>
    <xf numFmtId="0" fontId="15" fillId="7" borderId="2" xfId="0" applyFont="1" applyFill="1" applyBorder="1"/>
    <xf numFmtId="0" fontId="14" fillId="7" borderId="2" xfId="0" applyFont="1" applyFill="1" applyBorder="1"/>
    <xf numFmtId="164" fontId="14" fillId="7" borderId="2" xfId="1" applyFont="1" applyFill="1" applyBorder="1"/>
    <xf numFmtId="0" fontId="0" fillId="0" borderId="2" xfId="0" applyBorder="1"/>
    <xf numFmtId="0" fontId="15" fillId="0" borderId="2" xfId="0" applyFont="1" applyBorder="1"/>
    <xf numFmtId="0" fontId="18" fillId="0" borderId="0" xfId="0" applyFont="1"/>
    <xf numFmtId="164" fontId="14" fillId="0" borderId="0" xfId="1" applyFont="1"/>
    <xf numFmtId="0" fontId="15" fillId="7" borderId="2" xfId="0" applyFont="1" applyFill="1" applyBorder="1" applyAlignment="1">
      <alignment horizontal="center"/>
    </xf>
    <xf numFmtId="0" fontId="14" fillId="0" borderId="0" xfId="0" applyFont="1" applyAlignment="1"/>
    <xf numFmtId="0" fontId="14" fillId="0" borderId="0" xfId="0" applyFont="1" applyAlignment="1">
      <alignment wrapText="1"/>
    </xf>
    <xf numFmtId="17" fontId="14" fillId="0" borderId="0" xfId="0" applyNumberFormat="1" applyFont="1" applyAlignment="1">
      <alignment horizontal="left"/>
    </xf>
    <xf numFmtId="0" fontId="14" fillId="0" borderId="0" xfId="0" applyFont="1" applyFill="1" applyBorder="1"/>
    <xf numFmtId="17" fontId="19" fillId="0" borderId="0" xfId="0" applyNumberFormat="1" applyFont="1"/>
    <xf numFmtId="0" fontId="0" fillId="8" borderId="2" xfId="0" applyFill="1" applyBorder="1" applyAlignment="1">
      <alignment wrapText="1"/>
    </xf>
    <xf numFmtId="164" fontId="4" fillId="0" borderId="2" xfId="1" applyFont="1" applyBorder="1" applyAlignment="1">
      <alignment wrapText="1"/>
    </xf>
    <xf numFmtId="164" fontId="9" fillId="0" borderId="2" xfId="1" applyFont="1" applyFill="1" applyBorder="1" applyAlignment="1">
      <alignment wrapText="1"/>
    </xf>
    <xf numFmtId="164" fontId="4" fillId="0" borderId="2" xfId="1" applyFont="1" applyBorder="1"/>
    <xf numFmtId="0" fontId="3" fillId="0" borderId="0" xfId="0" applyFont="1" applyFill="1"/>
    <xf numFmtId="0" fontId="8" fillId="0" borderId="0" xfId="0" applyFont="1" applyAlignment="1">
      <alignment wrapText="1"/>
    </xf>
    <xf numFmtId="0" fontId="14" fillId="0" borderId="0" xfId="0" applyFont="1" applyFill="1"/>
    <xf numFmtId="0" fontId="14" fillId="0" borderId="0" xfId="0" applyFont="1" applyFill="1" applyAlignment="1">
      <alignment wrapText="1"/>
    </xf>
    <xf numFmtId="17" fontId="14" fillId="0" borderId="0" xfId="0" quotePrefix="1" applyNumberFormat="1" applyFont="1" applyAlignment="1">
      <alignment horizontal="left"/>
    </xf>
    <xf numFmtId="0" fontId="3" fillId="0" borderId="0" xfId="0" applyFont="1" applyAlignment="1">
      <alignment wrapText="1"/>
    </xf>
    <xf numFmtId="0" fontId="15" fillId="9" borderId="0" xfId="0" applyFont="1" applyFill="1" applyAlignment="1">
      <alignment wrapText="1"/>
    </xf>
    <xf numFmtId="0" fontId="15" fillId="0" borderId="2" xfId="0" applyFont="1" applyBorder="1" applyAlignment="1">
      <alignment wrapText="1"/>
    </xf>
    <xf numFmtId="0" fontId="16" fillId="0" borderId="2" xfId="0" applyFont="1" applyBorder="1" applyAlignment="1">
      <alignment wrapText="1"/>
    </xf>
    <xf numFmtId="15" fontId="0" fillId="0" borderId="0" xfId="0" applyNumberFormat="1" applyAlignment="1">
      <alignment horizontal="left"/>
    </xf>
    <xf numFmtId="0" fontId="11" fillId="0" borderId="0" xfId="0" applyFont="1"/>
    <xf numFmtId="0" fontId="20" fillId="0" borderId="0" xfId="0" applyFont="1"/>
    <xf numFmtId="0" fontId="8" fillId="0" borderId="2" xfId="0" applyFont="1" applyBorder="1" applyAlignment="1">
      <alignment vertical="center" wrapText="1"/>
    </xf>
    <xf numFmtId="0" fontId="16" fillId="0" borderId="10" xfId="0" applyFont="1" applyBorder="1"/>
    <xf numFmtId="0" fontId="16" fillId="0" borderId="11" xfId="0" applyFont="1" applyBorder="1"/>
    <xf numFmtId="0" fontId="16" fillId="0" borderId="0" xfId="0" applyFont="1" applyBorder="1"/>
    <xf numFmtId="0" fontId="16" fillId="0" borderId="12" xfId="0" applyFont="1" applyBorder="1"/>
    <xf numFmtId="0" fontId="16" fillId="0" borderId="2" xfId="0" applyFont="1" applyBorder="1" applyAlignment="1">
      <alignment horizontal="center"/>
    </xf>
    <xf numFmtId="0" fontId="16" fillId="0" borderId="13" xfId="0" applyFont="1" applyBorder="1"/>
    <xf numFmtId="0" fontId="16" fillId="0" borderId="13" xfId="0" applyFont="1" applyBorder="1" applyAlignment="1">
      <alignment horizontal="center"/>
    </xf>
    <xf numFmtId="15" fontId="16" fillId="0" borderId="13" xfId="0" applyNumberFormat="1" applyFont="1" applyBorder="1" applyAlignment="1">
      <alignment horizontal="left"/>
    </xf>
    <xf numFmtId="0" fontId="16" fillId="0" borderId="4" xfId="0" applyFont="1" applyBorder="1"/>
    <xf numFmtId="0" fontId="17" fillId="0" borderId="10" xfId="0" applyFont="1" applyBorder="1"/>
    <xf numFmtId="166" fontId="16" fillId="0" borderId="11" xfId="0" applyNumberFormat="1" applyFont="1" applyBorder="1"/>
    <xf numFmtId="166" fontId="16" fillId="0" borderId="2" xfId="0" applyNumberFormat="1" applyFont="1" applyBorder="1"/>
    <xf numFmtId="166" fontId="16" fillId="0" borderId="0" xfId="0" applyNumberFormat="1" applyFont="1"/>
    <xf numFmtId="0" fontId="16" fillId="0" borderId="3" xfId="0" applyFont="1" applyBorder="1"/>
    <xf numFmtId="0" fontId="16" fillId="0" borderId="5" xfId="0" applyFont="1" applyBorder="1"/>
    <xf numFmtId="0" fontId="16" fillId="0" borderId="6" xfId="0" applyFont="1" applyBorder="1"/>
    <xf numFmtId="0" fontId="16" fillId="0" borderId="7" xfId="0" applyFont="1" applyBorder="1"/>
    <xf numFmtId="0" fontId="16" fillId="0" borderId="8" xfId="0" applyFont="1" applyBorder="1"/>
    <xf numFmtId="0" fontId="16" fillId="0" borderId="9" xfId="0" applyFont="1" applyBorder="1"/>
    <xf numFmtId="0" fontId="0" fillId="0" borderId="8" xfId="0" applyBorder="1"/>
    <xf numFmtId="0" fontId="17" fillId="0" borderId="3" xfId="0" applyFont="1" applyFill="1" applyBorder="1"/>
    <xf numFmtId="0" fontId="17" fillId="0" borderId="3" xfId="0" applyFont="1" applyBorder="1"/>
    <xf numFmtId="0" fontId="17" fillId="0" borderId="11" xfId="0" applyFont="1" applyBorder="1"/>
    <xf numFmtId="166" fontId="16" fillId="0" borderId="0" xfId="0" applyNumberFormat="1" applyFont="1" applyBorder="1"/>
    <xf numFmtId="43" fontId="0" fillId="0" borderId="0" xfId="0" applyNumberFormat="1"/>
    <xf numFmtId="0" fontId="17" fillId="0" borderId="0" xfId="0" applyFont="1" applyBorder="1"/>
    <xf numFmtId="43" fontId="16" fillId="0" borderId="0" xfId="0" applyNumberFormat="1" applyFont="1" applyBorder="1"/>
    <xf numFmtId="0" fontId="0" fillId="0" borderId="0" xfId="0" applyBorder="1"/>
    <xf numFmtId="0" fontId="16" fillId="0" borderId="6" xfId="0" applyFont="1" applyBorder="1" applyAlignment="1">
      <alignment horizontal="left"/>
    </xf>
    <xf numFmtId="43" fontId="16" fillId="0" borderId="2" xfId="0" applyNumberFormat="1" applyFont="1" applyBorder="1"/>
    <xf numFmtId="0" fontId="24" fillId="0" borderId="0" xfId="0" applyFont="1" applyAlignment="1">
      <alignment horizontal="left" indent="5"/>
    </xf>
    <xf numFmtId="0" fontId="13" fillId="0" borderId="0" xfId="0" applyFont="1"/>
    <xf numFmtId="0" fontId="16" fillId="0" borderId="0" xfId="0" applyFont="1" applyAlignment="1">
      <alignment horizontal="center"/>
    </xf>
    <xf numFmtId="44" fontId="14" fillId="0" borderId="2" xfId="2" applyFont="1" applyBorder="1"/>
    <xf numFmtId="44" fontId="15" fillId="10" borderId="2" xfId="2" applyFont="1" applyFill="1" applyBorder="1"/>
    <xf numFmtId="44" fontId="15" fillId="0" borderId="2" xfId="2" applyFont="1" applyBorder="1"/>
    <xf numFmtId="0" fontId="14" fillId="11" borderId="2" xfId="0" applyFont="1" applyFill="1" applyBorder="1"/>
    <xf numFmtId="0" fontId="15" fillId="12" borderId="2" xfId="0" applyFont="1" applyFill="1" applyBorder="1"/>
    <xf numFmtId="0" fontId="14" fillId="12" borderId="2" xfId="0" applyFont="1" applyFill="1" applyBorder="1"/>
    <xf numFmtId="8" fontId="14" fillId="12" borderId="2" xfId="0" applyNumberFormat="1" applyFont="1" applyFill="1" applyBorder="1"/>
    <xf numFmtId="44" fontId="14" fillId="13" borderId="2" xfId="2" applyFont="1" applyFill="1" applyBorder="1"/>
    <xf numFmtId="0" fontId="14" fillId="14" borderId="2" xfId="0" applyFont="1" applyFill="1" applyBorder="1"/>
    <xf numFmtId="0" fontId="14" fillId="13" borderId="2" xfId="0" applyFont="1" applyFill="1" applyBorder="1"/>
    <xf numFmtId="8" fontId="14" fillId="13" borderId="2" xfId="0" applyNumberFormat="1" applyFont="1" applyFill="1" applyBorder="1"/>
    <xf numFmtId="0" fontId="26" fillId="0" borderId="0" xfId="0" applyFont="1"/>
    <xf numFmtId="0" fontId="27" fillId="0" borderId="0" xfId="0" applyFont="1"/>
    <xf numFmtId="0" fontId="26" fillId="0" borderId="2" xfId="0" applyFont="1" applyBorder="1"/>
    <xf numFmtId="0" fontId="26" fillId="0" borderId="2" xfId="0" applyFont="1" applyFill="1" applyBorder="1"/>
    <xf numFmtId="44" fontId="14" fillId="0" borderId="2" xfId="2" applyFont="1" applyFill="1" applyBorder="1"/>
    <xf numFmtId="44" fontId="8" fillId="0" borderId="2" xfId="2" applyFont="1" applyFill="1" applyBorder="1"/>
    <xf numFmtId="44" fontId="8" fillId="10" borderId="2" xfId="2" applyFont="1" applyFill="1" applyBorder="1"/>
    <xf numFmtId="44" fontId="26" fillId="0" borderId="2" xfId="2" applyFont="1" applyFill="1" applyBorder="1"/>
    <xf numFmtId="44" fontId="26" fillId="15" borderId="2" xfId="2" applyFont="1" applyFill="1" applyBorder="1"/>
    <xf numFmtId="0" fontId="29" fillId="0" borderId="0" xfId="3" applyFont="1" applyAlignment="1">
      <alignment horizontal="center" vertical="center"/>
    </xf>
    <xf numFmtId="0" fontId="29" fillId="0" borderId="0" xfId="3" applyFont="1" applyAlignment="1">
      <alignment horizontal="left" vertical="center" indent="3"/>
    </xf>
    <xf numFmtId="0" fontId="29" fillId="0" borderId="0" xfId="3" applyFont="1" applyFill="1" applyBorder="1" applyAlignment="1">
      <alignment horizontal="left" indent="3"/>
    </xf>
    <xf numFmtId="0" fontId="16" fillId="0" borderId="0" xfId="0" applyFont="1" applyAlignment="1">
      <alignment horizontal="left" indent="5"/>
    </xf>
    <xf numFmtId="0" fontId="16" fillId="0" borderId="0" xfId="0" applyFont="1" applyFill="1" applyBorder="1" applyAlignment="1">
      <alignment horizontal="left" indent="5"/>
    </xf>
    <xf numFmtId="0" fontId="29" fillId="0" borderId="0" xfId="3" applyFont="1" applyAlignment="1">
      <alignment horizontal="left" wrapText="1" indent="3"/>
    </xf>
    <xf numFmtId="0" fontId="29" fillId="0" borderId="0" xfId="3" applyFont="1" applyAlignment="1">
      <alignment horizontal="left" indent="3"/>
    </xf>
    <xf numFmtId="0" fontId="17" fillId="0" borderId="0" xfId="0" applyFont="1" applyAlignment="1">
      <alignment horizontal="center"/>
    </xf>
    <xf numFmtId="0" fontId="17" fillId="0" borderId="0" xfId="0" applyFont="1" applyAlignment="1">
      <alignment horizontal="center"/>
    </xf>
    <xf numFmtId="0" fontId="17" fillId="0" borderId="4" xfId="0" applyFont="1" applyBorder="1" applyAlignment="1">
      <alignment horizontal="left"/>
    </xf>
    <xf numFmtId="0" fontId="17" fillId="0" borderId="0" xfId="0" applyFont="1" applyAlignment="1">
      <alignment horizontal="center" wrapText="1"/>
    </xf>
    <xf numFmtId="0" fontId="0" fillId="0" borderId="0" xfId="0" applyAlignment="1">
      <alignment horizontal="center" wrapText="1"/>
    </xf>
    <xf numFmtId="0" fontId="21" fillId="0" borderId="1" xfId="0" applyFont="1" applyBorder="1" applyAlignment="1">
      <alignment horizontal="center" vertical="center"/>
    </xf>
    <xf numFmtId="0" fontId="21" fillId="0" borderId="0" xfId="0" applyFont="1" applyBorder="1" applyAlignment="1">
      <alignment horizontal="center" vertical="center"/>
    </xf>
    <xf numFmtId="0" fontId="16" fillId="0" borderId="3" xfId="0" applyFont="1" applyBorder="1" applyAlignment="1">
      <alignment horizontal="left" wrapText="1"/>
    </xf>
    <xf numFmtId="0" fontId="16" fillId="0" borderId="5" xfId="0" applyFont="1" applyBorder="1" applyAlignment="1">
      <alignment horizontal="left" wrapText="1"/>
    </xf>
    <xf numFmtId="0" fontId="16" fillId="0" borderId="6" xfId="0" applyFont="1" applyBorder="1" applyAlignment="1">
      <alignment horizontal="left" wrapText="1"/>
    </xf>
    <xf numFmtId="0" fontId="16" fillId="0" borderId="7" xfId="0" applyFont="1" applyBorder="1" applyAlignment="1">
      <alignment horizontal="left" wrapText="1"/>
    </xf>
    <xf numFmtId="0" fontId="3"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wrapText="1"/>
    </xf>
    <xf numFmtId="0" fontId="15" fillId="0" borderId="0" xfId="0" applyFont="1" applyAlignment="1">
      <alignment horizontal="center"/>
    </xf>
    <xf numFmtId="0" fontId="12" fillId="0" borderId="0" xfId="0" applyFont="1" applyAlignment="1">
      <alignment horizontal="center"/>
    </xf>
    <xf numFmtId="0" fontId="12" fillId="0" borderId="0" xfId="0" applyFont="1" applyAlignment="1">
      <alignment horizontal="center" wrapText="1"/>
    </xf>
  </cellXfs>
  <cellStyles count="4">
    <cellStyle name="Currency" xfId="1" builtinId="4"/>
    <cellStyle name="Currency 2" xfId="2" xr:uid="{00000000-0005-0000-0000-000001000000}"/>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irlguides.ca/web/AB/Volunteers/Forms/AB/_Forms.aspx" TargetMode="External"/><Relationship Id="rId7" Type="http://schemas.openxmlformats.org/officeDocument/2006/relationships/printerSettings" Target="../printerSettings/printerSettings1.bin"/><Relationship Id="rId2" Type="http://schemas.openxmlformats.org/officeDocument/2006/relationships/hyperlink" Target="https://www.girlguides.ca/web/AB/Volunteers/Travel/AB/Travel.aspx?hkey=4ed8e538-3609-4493-bd7e-8c6cf4e7164d" TargetMode="External"/><Relationship Id="rId1" Type="http://schemas.openxmlformats.org/officeDocument/2006/relationships/hyperlink" Target="https://www.girlguides.ca/WEB/MZ/Communications__publications/Brand_Standards/MZ/Communications/Brand_Standards.aspx" TargetMode="External"/><Relationship Id="rId6" Type="http://schemas.openxmlformats.org/officeDocument/2006/relationships/hyperlink" Target="https://www.girlguides.ca/web/MZ/About_Guiding/Guiding_Essentials/MZ/About_Guiding/Guiding_Essentials.aspx?hkey=7914a8b7-db69-4b7a-b6d1-8c96de28f699" TargetMode="External"/><Relationship Id="rId5" Type="http://schemas.openxmlformats.org/officeDocument/2006/relationships/hyperlink" Target="https://www.girlguides.ca/WEB/Custom/BSIDocumentSelector/Pages/DocumentViewer.aspx?id=tbAvUQIA15yqFsDhUuM4gu%252fty2koLgxh0dkK5aD7XV0LY7rdpaiWoD2c1%252bRc4umu%252fd%252f94kP41QdexBNzQCz%252faN50whB%252bwVQHunTMxbnx199G44EctgjIUjhK5fR92bDeYfqcPee8etmL6g4q3zAfMEe3Ih4NOqdImR9yyyIx84AqNt%252fDJ2ZJxKs9otUHe%252f1eCyGGpWQpkrcbgbp4CaVPLrxZJgkT2fFEEWmDC%252f71SwHlBIECFpkcfg%253d%253d" TargetMode="External"/><Relationship Id="rId4" Type="http://schemas.openxmlformats.org/officeDocument/2006/relationships/hyperlink" Target="https://www.girlguides.ca/WEB/Custom/BSIDocumentSelector/Pages/DocumentViewer.aspx?id=tbAvUQIA15yqFsDhUuM4gu%252fty2koLgxh0dkK5aD7XV0LY7rdpaiWoD2c1%252bRc4umu%252fd%252f94kP41QdexBNzQCz%252faN50whB%252bwVQHunTMxbnx199G44EctgjIUjhK5fR92bDeYfqcPee8etmL6g4q3zAfMEe3Ih4NOqdImR9yyyIx84AqNt%252fDJ2ZJxKs9otUHe%252f1eCyGGpWQpkrcbgbp4CaVPLrxZJgkT2fFEEWmDC%252f71SwHlBIECFpkcfg%253d%253d"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52"/>
  <sheetViews>
    <sheetView tabSelected="1" showWhiteSpace="0" view="pageBreakPreview" topLeftCell="A22" zoomScale="90" zoomScaleNormal="100" zoomScaleSheetLayoutView="90" workbookViewId="0">
      <selection activeCell="J36" sqref="J36"/>
    </sheetView>
  </sheetViews>
  <sheetFormatPr defaultRowHeight="14.4" x14ac:dyDescent="0.3"/>
  <cols>
    <col min="1" max="1" width="76.44140625" customWidth="1"/>
    <col min="3" max="3" width="17.88671875" customWidth="1"/>
  </cols>
  <sheetData>
    <row r="2" spans="1:3" x14ac:dyDescent="0.3">
      <c r="A2" s="132" t="s">
        <v>70</v>
      </c>
      <c r="B2" s="132"/>
      <c r="C2" s="32"/>
    </row>
    <row r="3" spans="1:3" x14ac:dyDescent="0.3">
      <c r="A3" s="32"/>
      <c r="B3" s="32"/>
      <c r="C3" s="32"/>
    </row>
    <row r="4" spans="1:3" x14ac:dyDescent="0.3">
      <c r="A4" s="33" t="s">
        <v>128</v>
      </c>
      <c r="B4" s="33"/>
      <c r="C4" s="32"/>
    </row>
    <row r="5" spans="1:3" x14ac:dyDescent="0.3">
      <c r="A5" s="33" t="s">
        <v>116</v>
      </c>
      <c r="B5" s="33"/>
      <c r="C5" s="32"/>
    </row>
    <row r="6" spans="1:3" x14ac:dyDescent="0.3">
      <c r="A6" s="33" t="s">
        <v>158</v>
      </c>
      <c r="B6" s="33"/>
      <c r="C6" s="32"/>
    </row>
    <row r="7" spans="1:3" x14ac:dyDescent="0.3">
      <c r="A7" s="33" t="s">
        <v>199</v>
      </c>
      <c r="B7" s="33"/>
      <c r="C7" s="32"/>
    </row>
    <row r="8" spans="1:3" x14ac:dyDescent="0.3">
      <c r="A8" s="33" t="s">
        <v>34</v>
      </c>
      <c r="B8" s="33"/>
      <c r="C8" s="32"/>
    </row>
    <row r="9" spans="1:3" x14ac:dyDescent="0.3">
      <c r="A9" s="73"/>
      <c r="B9" s="73"/>
      <c r="C9" s="32"/>
    </row>
    <row r="10" spans="1:3" x14ac:dyDescent="0.3">
      <c r="A10" s="103" t="s">
        <v>201</v>
      </c>
      <c r="B10" s="32"/>
      <c r="C10" s="32"/>
    </row>
    <row r="11" spans="1:3" s="103" customFormat="1" ht="13.8" x14ac:dyDescent="0.25">
      <c r="A11" s="124"/>
    </row>
    <row r="12" spans="1:3" s="103" customFormat="1" ht="13.8" x14ac:dyDescent="0.25">
      <c r="A12" s="124"/>
    </row>
    <row r="13" spans="1:3" x14ac:dyDescent="0.3">
      <c r="A13" s="132" t="s">
        <v>35</v>
      </c>
      <c r="B13" s="132"/>
      <c r="C13" s="32"/>
    </row>
    <row r="14" spans="1:3" x14ac:dyDescent="0.3">
      <c r="A14" s="32"/>
      <c r="B14" s="32"/>
      <c r="C14" s="32"/>
    </row>
    <row r="15" spans="1:3" x14ac:dyDescent="0.3">
      <c r="A15" s="33" t="s">
        <v>68</v>
      </c>
      <c r="B15" s="33"/>
      <c r="C15" s="32"/>
    </row>
    <row r="16" spans="1:3" x14ac:dyDescent="0.3">
      <c r="A16" s="33" t="s">
        <v>69</v>
      </c>
      <c r="B16" s="33"/>
      <c r="C16" s="32"/>
    </row>
    <row r="17" spans="1:3" x14ac:dyDescent="0.3">
      <c r="A17" s="33" t="s">
        <v>101</v>
      </c>
      <c r="B17" s="33"/>
      <c r="C17" s="32"/>
    </row>
    <row r="18" spans="1:3" x14ac:dyDescent="0.3">
      <c r="A18" s="66" t="s">
        <v>202</v>
      </c>
      <c r="B18" s="33"/>
      <c r="C18" s="32"/>
    </row>
    <row r="19" spans="1:3" x14ac:dyDescent="0.3">
      <c r="A19" s="33" t="s">
        <v>125</v>
      </c>
      <c r="B19" s="33"/>
      <c r="C19" s="32"/>
    </row>
    <row r="20" spans="1:3" x14ac:dyDescent="0.3">
      <c r="A20" s="32"/>
      <c r="B20" s="32"/>
      <c r="C20" s="32"/>
    </row>
    <row r="21" spans="1:3" x14ac:dyDescent="0.3">
      <c r="A21" s="35" t="s">
        <v>36</v>
      </c>
      <c r="B21" s="32"/>
      <c r="C21" s="32"/>
    </row>
    <row r="22" spans="1:3" x14ac:dyDescent="0.3">
      <c r="A22" s="32"/>
      <c r="B22" s="32"/>
      <c r="C22" s="32"/>
    </row>
    <row r="23" spans="1:3" x14ac:dyDescent="0.3">
      <c r="A23" s="32"/>
      <c r="B23" s="32"/>
      <c r="C23" s="32"/>
    </row>
    <row r="24" spans="1:3" x14ac:dyDescent="0.3">
      <c r="A24" s="132" t="s">
        <v>37</v>
      </c>
      <c r="B24" s="132"/>
      <c r="C24" s="32"/>
    </row>
    <row r="25" spans="1:3" x14ac:dyDescent="0.3">
      <c r="A25" s="32"/>
      <c r="B25" s="32"/>
      <c r="C25" s="32"/>
    </row>
    <row r="26" spans="1:3" x14ac:dyDescent="0.3">
      <c r="A26" s="33" t="s">
        <v>38</v>
      </c>
      <c r="B26" s="33"/>
      <c r="C26" s="32"/>
    </row>
    <row r="27" spans="1:3" x14ac:dyDescent="0.3">
      <c r="A27" s="33" t="s">
        <v>39</v>
      </c>
      <c r="B27" s="33"/>
      <c r="C27" s="32"/>
    </row>
    <row r="28" spans="1:3" x14ac:dyDescent="0.3">
      <c r="A28" s="33" t="s">
        <v>40</v>
      </c>
      <c r="B28" s="33"/>
      <c r="C28" s="32"/>
    </row>
    <row r="29" spans="1:3" x14ac:dyDescent="0.3">
      <c r="A29" s="33" t="s">
        <v>41</v>
      </c>
      <c r="B29" s="33"/>
      <c r="C29" s="32"/>
    </row>
    <row r="30" spans="1:3" x14ac:dyDescent="0.3">
      <c r="A30" s="33" t="s">
        <v>226</v>
      </c>
      <c r="B30" s="33"/>
      <c r="C30" s="32"/>
    </row>
    <row r="31" spans="1:3" x14ac:dyDescent="0.3">
      <c r="A31" s="79"/>
      <c r="B31" s="79"/>
      <c r="C31" s="32"/>
    </row>
    <row r="32" spans="1:3" x14ac:dyDescent="0.3">
      <c r="A32" s="133"/>
      <c r="B32" s="133"/>
      <c r="C32" s="32"/>
    </row>
    <row r="33" spans="1:3" x14ac:dyDescent="0.3">
      <c r="A33" s="134" t="s">
        <v>242</v>
      </c>
      <c r="B33" s="131"/>
      <c r="C33" s="32"/>
    </row>
    <row r="34" spans="1:3" x14ac:dyDescent="0.3">
      <c r="A34" s="135"/>
      <c r="B34" s="131"/>
      <c r="C34" s="32"/>
    </row>
    <row r="35" spans="1:3" x14ac:dyDescent="0.3">
      <c r="A35" s="131"/>
      <c r="B35" s="131"/>
      <c r="C35" s="32"/>
    </row>
    <row r="36" spans="1:3" s="32" customFormat="1" ht="13.8" x14ac:dyDescent="0.25">
      <c r="A36" s="129" t="s">
        <v>238</v>
      </c>
      <c r="B36" s="33"/>
    </row>
    <row r="37" spans="1:3" s="103" customFormat="1" ht="13.8" x14ac:dyDescent="0.25">
      <c r="A37" s="127" t="s">
        <v>232</v>
      </c>
    </row>
    <row r="38" spans="1:3" s="103" customFormat="1" ht="13.8" x14ac:dyDescent="0.25">
      <c r="A38" s="127" t="s">
        <v>229</v>
      </c>
    </row>
    <row r="39" spans="1:3" s="103" customFormat="1" ht="13.8" x14ac:dyDescent="0.25">
      <c r="A39" s="127" t="s">
        <v>230</v>
      </c>
    </row>
    <row r="40" spans="1:3" s="103" customFormat="1" ht="13.8" x14ac:dyDescent="0.25">
      <c r="A40" s="128" t="s">
        <v>231</v>
      </c>
    </row>
    <row r="41" spans="1:3" s="103" customFormat="1" ht="13.8" x14ac:dyDescent="0.25">
      <c r="A41" s="128" t="s">
        <v>236</v>
      </c>
    </row>
    <row r="42" spans="1:3" s="103" customFormat="1" ht="13.8" x14ac:dyDescent="0.25">
      <c r="A42" s="128" t="s">
        <v>237</v>
      </c>
    </row>
    <row r="43" spans="1:3" s="103" customFormat="1" ht="13.8" x14ac:dyDescent="0.25">
      <c r="A43" s="125" t="s">
        <v>228</v>
      </c>
    </row>
    <row r="44" spans="1:3" s="103" customFormat="1" ht="13.8" x14ac:dyDescent="0.25">
      <c r="A44" s="128" t="s">
        <v>239</v>
      </c>
    </row>
    <row r="45" spans="1:3" s="103" customFormat="1" ht="13.8" x14ac:dyDescent="0.25">
      <c r="A45" s="127" t="s">
        <v>240</v>
      </c>
    </row>
    <row r="46" spans="1:3" s="103" customFormat="1" ht="13.8" x14ac:dyDescent="0.25">
      <c r="A46" s="127" t="s">
        <v>241</v>
      </c>
    </row>
    <row r="47" spans="1:3" x14ac:dyDescent="0.3">
      <c r="A47" s="125" t="s">
        <v>233</v>
      </c>
    </row>
    <row r="48" spans="1:3" x14ac:dyDescent="0.3">
      <c r="A48" s="125" t="s">
        <v>234</v>
      </c>
    </row>
    <row r="49" spans="1:1" x14ac:dyDescent="0.3">
      <c r="A49" s="126" t="s">
        <v>235</v>
      </c>
    </row>
    <row r="50" spans="1:1" x14ac:dyDescent="0.3">
      <c r="A50" s="125" t="s">
        <v>227</v>
      </c>
    </row>
    <row r="51" spans="1:1" x14ac:dyDescent="0.3">
      <c r="A51" s="125"/>
    </row>
    <row r="52" spans="1:1" x14ac:dyDescent="0.3">
      <c r="A52" s="130"/>
    </row>
  </sheetData>
  <mergeCells count="5">
    <mergeCell ref="A2:B2"/>
    <mergeCell ref="A13:B13"/>
    <mergeCell ref="A24:B24"/>
    <mergeCell ref="A32:B32"/>
    <mergeCell ref="A33:A34"/>
  </mergeCells>
  <phoneticPr fontId="2" type="noConversion"/>
  <hyperlinks>
    <hyperlink ref="A50" r:id="rId1" location="EventMerchGuidelines" display="https://www.girlguides.ca/WEB/MZ/Communications__publications/Brand_Standards/MZ/Communications/Brand_Standards.aspx - EventMerchGuidelines" xr:uid="{00000000-0004-0000-0000-000000000000}"/>
    <hyperlink ref="A43" r:id="rId2" display="https://www.girlguides.ca/web/AB/Volunteers/Travel/AB/Travel.aspx?hkey=4ed8e538-3609-4493-bd7e-8c6cf4e7164d" xr:uid="{00000000-0004-0000-0000-000001000000}"/>
    <hyperlink ref="A36" r:id="rId3" location="fundraising" display="****Additional Resources can be found on the Alberta Council Website, under Forms&lt;Fundraising Info &amp; Forms" xr:uid="{00000000-0004-0000-0000-000002000000}"/>
    <hyperlink ref="A47" r:id="rId4" display="https://www.girlguides.ca/WEB/Custom/BSIDocumentSelector/Pages/DocumentViewer.aspx?id=tbAvUQIA15yqFsDhUuM4gu%252fty2koLgxh0dkK5aD7XV0LY7rdpaiWoD2c1%252bRc4umu%252fd%252f94kP41QdexBNzQCz%252faN50whB%252bwVQHunTMxbnx199G44EctgjIUjhK5fR92bDeYfqcPee8etmL6g4q3zAfMEe3Ih4NOqdImR9yyyIx84AqNt%252fDJ2ZJxKs9otUHe%252f1eCyGGpWQpkrcbgbp4CaVPLrxZJgkT2fFEEWmDC%252f71SwHlBIECFpkcfg%253d%253d" xr:uid="{00000000-0004-0000-0000-000003000000}"/>
    <hyperlink ref="A48" r:id="rId5" display="https://www.girlguides.ca/WEB/Custom/BSIDocumentSelector/Pages/DocumentViewer.aspx?id=tbAvUQIA15yqFsDhUuM4gu%252fty2koLgxh0dkK5aD7XV0LY7rdpaiWoD2c1%252bRc4umu%252fd%252f94kP41QdexBNzQCz%252faN50whB%252bwVQHunTMxbnx199G44EctgjIUjhK5fR92bDeYfqcPee8etmL6g4q3zAfMEe3Ih4NOqdImR9yyyIx84AqNt%252fDJ2ZJxKs9otUHe%252f1eCyGGpWQpkrcbgbp4CaVPLrxZJgkT2fFEEWmDC%252f71SwHlBIECFpkcfg%253d%253d" xr:uid="{00000000-0004-0000-0000-000004000000}"/>
    <hyperlink ref="A49" r:id="rId6" xr:uid="{00000000-0004-0000-0000-000005000000}"/>
  </hyperlinks>
  <printOptions horizontalCentered="1"/>
  <pageMargins left="0.74803149606299213" right="0.74803149606299213" top="0.98425196850393704" bottom="0.98425196850393704" header="0.51181102362204722" footer="0.51181102362204722"/>
  <pageSetup scale="94" orientation="portrait" r:id="rId7"/>
  <headerFooter alignWithMargins="0"/>
  <rowBreaks count="3" manualBreakCount="3">
    <brk id="11" max="1" man="1"/>
    <brk id="22" max="1" man="1"/>
    <brk id="31"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17"/>
  <sheetViews>
    <sheetView zoomScaleNormal="100" workbookViewId="0">
      <selection activeCell="E10" sqref="E10"/>
    </sheetView>
  </sheetViews>
  <sheetFormatPr defaultRowHeight="14.4" x14ac:dyDescent="0.3"/>
  <cols>
    <col min="1" max="1" width="50.109375" customWidth="1"/>
    <col min="2" max="2" width="97" customWidth="1"/>
  </cols>
  <sheetData>
    <row r="1" spans="1:2" x14ac:dyDescent="0.3">
      <c r="A1" s="146" t="s">
        <v>77</v>
      </c>
      <c r="B1" s="146"/>
    </row>
    <row r="3" spans="1:2" x14ac:dyDescent="0.3">
      <c r="A3" s="38" t="s">
        <v>26</v>
      </c>
      <c r="B3" s="39" t="s">
        <v>27</v>
      </c>
    </row>
    <row r="4" spans="1:2" ht="15" customHeight="1" x14ac:dyDescent="0.3">
      <c r="A4" s="40" t="s">
        <v>78</v>
      </c>
      <c r="B4" s="40"/>
    </row>
    <row r="5" spans="1:2" ht="14.4" customHeight="1" x14ac:dyDescent="0.3">
      <c r="A5" s="40" t="s">
        <v>79</v>
      </c>
      <c r="B5" s="40"/>
    </row>
    <row r="6" spans="1:2" ht="13.95" customHeight="1" x14ac:dyDescent="0.3">
      <c r="A6" s="40" t="s">
        <v>80</v>
      </c>
      <c r="B6" s="40" t="s">
        <v>81</v>
      </c>
    </row>
    <row r="7" spans="1:2" x14ac:dyDescent="0.3">
      <c r="A7" s="40" t="s">
        <v>82</v>
      </c>
      <c r="B7" s="40" t="s">
        <v>110</v>
      </c>
    </row>
    <row r="8" spans="1:2" ht="133.94999999999999" customHeight="1" x14ac:dyDescent="0.3">
      <c r="A8" s="40"/>
      <c r="B8" s="54" t="s">
        <v>83</v>
      </c>
    </row>
    <row r="9" spans="1:2" ht="28.8" x14ac:dyDescent="0.3">
      <c r="A9" s="40" t="s">
        <v>84</v>
      </c>
      <c r="B9" s="40"/>
    </row>
    <row r="10" spans="1:2" ht="13.95" customHeight="1" x14ac:dyDescent="0.3">
      <c r="A10" s="40"/>
      <c r="B10" s="40" t="s">
        <v>85</v>
      </c>
    </row>
    <row r="11" spans="1:2" ht="43.2" x14ac:dyDescent="0.3">
      <c r="A11" s="40" t="s">
        <v>86</v>
      </c>
      <c r="B11" s="40" t="s">
        <v>87</v>
      </c>
    </row>
    <row r="12" spans="1:2" x14ac:dyDescent="0.3">
      <c r="A12" s="40" t="s">
        <v>106</v>
      </c>
      <c r="B12" s="40" t="s">
        <v>107</v>
      </c>
    </row>
    <row r="13" spans="1:2" x14ac:dyDescent="0.3">
      <c r="A13" s="40" t="s">
        <v>102</v>
      </c>
      <c r="B13" s="40" t="s">
        <v>103</v>
      </c>
    </row>
    <row r="14" spans="1:2" x14ac:dyDescent="0.3">
      <c r="A14" s="40" t="s">
        <v>108</v>
      </c>
      <c r="B14" s="40" t="s">
        <v>109</v>
      </c>
    </row>
    <row r="15" spans="1:2" ht="41.55" customHeight="1" x14ac:dyDescent="0.3">
      <c r="A15" s="147" t="s">
        <v>88</v>
      </c>
      <c r="B15" s="147"/>
    </row>
    <row r="16" spans="1:2" x14ac:dyDescent="0.3">
      <c r="A16" s="1"/>
      <c r="B16" s="1"/>
    </row>
    <row r="17" spans="1:1" x14ac:dyDescent="0.3">
      <c r="A17" s="53">
        <v>42461</v>
      </c>
    </row>
  </sheetData>
  <mergeCells count="2">
    <mergeCell ref="A1:B1"/>
    <mergeCell ref="A15:B15"/>
  </mergeCells>
  <phoneticPr fontId="0" type="noConversion"/>
  <printOptions horizontalCentered="1"/>
  <pageMargins left="0.25" right="0.25" top="0.75" bottom="0.75" header="0.3" footer="0.3"/>
  <pageSetup scale="6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5"/>
  <sheetViews>
    <sheetView workbookViewId="0">
      <selection activeCell="C7" sqref="C7"/>
    </sheetView>
  </sheetViews>
  <sheetFormatPr defaultRowHeight="14.4" x14ac:dyDescent="0.3"/>
  <cols>
    <col min="1" max="1" width="93.33203125" customWidth="1"/>
  </cols>
  <sheetData>
    <row r="1" spans="1:8" ht="15.6" x14ac:dyDescent="0.3">
      <c r="A1" s="28" t="s">
        <v>50</v>
      </c>
      <c r="B1" s="29"/>
    </row>
    <row r="2" spans="1:8" ht="9" customHeight="1" x14ac:dyDescent="0.3">
      <c r="A2" s="58"/>
      <c r="B2" s="29"/>
    </row>
    <row r="3" spans="1:8" ht="31.2" x14ac:dyDescent="0.3">
      <c r="A3" s="63" t="s">
        <v>115</v>
      </c>
      <c r="B3" s="4"/>
    </row>
    <row r="4" spans="1:8" ht="10.8" customHeight="1" x14ac:dyDescent="0.3">
      <c r="A4" s="30" t="s">
        <v>51</v>
      </c>
      <c r="B4" s="4"/>
    </row>
    <row r="5" spans="1:8" ht="122.4" customHeight="1" x14ac:dyDescent="0.3">
      <c r="A5" s="50" t="s">
        <v>159</v>
      </c>
      <c r="B5" s="59"/>
      <c r="C5" s="1"/>
      <c r="D5" s="1"/>
      <c r="E5" s="1"/>
      <c r="F5" s="1"/>
      <c r="G5" s="1"/>
      <c r="H5" s="1"/>
    </row>
    <row r="6" spans="1:8" ht="15.6" x14ac:dyDescent="0.3">
      <c r="A6" s="59"/>
      <c r="B6" s="59"/>
      <c r="C6" s="1"/>
      <c r="D6" s="1"/>
      <c r="E6" s="1"/>
      <c r="F6" s="1"/>
      <c r="G6" s="1"/>
      <c r="H6" s="1"/>
    </row>
    <row r="7" spans="1:8" ht="75.599999999999994" x14ac:dyDescent="0.3">
      <c r="A7" s="50" t="s">
        <v>114</v>
      </c>
      <c r="B7" s="50"/>
      <c r="C7" s="1"/>
      <c r="D7" s="1"/>
      <c r="E7" s="1"/>
      <c r="F7" s="1"/>
      <c r="G7" s="1"/>
      <c r="H7" s="1"/>
    </row>
    <row r="8" spans="1:8" ht="11.4" customHeight="1" x14ac:dyDescent="0.3">
      <c r="A8" s="4"/>
      <c r="B8" s="60"/>
    </row>
    <row r="9" spans="1:8" ht="31.2" x14ac:dyDescent="0.3">
      <c r="A9" s="64" t="s">
        <v>66</v>
      </c>
      <c r="B9" s="4"/>
    </row>
    <row r="10" spans="1:8" ht="15.6" x14ac:dyDescent="0.3">
      <c r="A10" s="60"/>
      <c r="B10" s="4"/>
    </row>
    <row r="11" spans="1:8" ht="75.599999999999994" x14ac:dyDescent="0.3">
      <c r="A11" s="61" t="s">
        <v>111</v>
      </c>
      <c r="B11" s="4"/>
    </row>
    <row r="12" spans="1:8" ht="15.6" x14ac:dyDescent="0.3">
      <c r="A12" s="4" t="s">
        <v>51</v>
      </c>
      <c r="B12" s="4"/>
    </row>
    <row r="13" spans="1:8" ht="30.6" x14ac:dyDescent="0.3">
      <c r="A13" s="50" t="s">
        <v>52</v>
      </c>
      <c r="B13" s="4"/>
    </row>
    <row r="14" spans="1:8" ht="15.6" x14ac:dyDescent="0.3">
      <c r="A14" s="50"/>
      <c r="B14" s="4"/>
    </row>
    <row r="15" spans="1:8" ht="94.8" customHeight="1" x14ac:dyDescent="0.3">
      <c r="A15" s="50" t="s">
        <v>112</v>
      </c>
      <c r="B15" s="23"/>
    </row>
    <row r="16" spans="1:8" ht="11.4" customHeight="1" x14ac:dyDescent="0.3">
      <c r="A16" s="50"/>
      <c r="B16" s="23"/>
    </row>
    <row r="17" spans="1:2" ht="45.6" x14ac:dyDescent="0.3">
      <c r="A17" s="59" t="s">
        <v>113</v>
      </c>
      <c r="B17" s="23"/>
    </row>
    <row r="18" spans="1:2" ht="15.6" x14ac:dyDescent="0.3">
      <c r="A18" s="23"/>
      <c r="B18" s="23"/>
    </row>
    <row r="19" spans="1:2" ht="15.6" x14ac:dyDescent="0.3">
      <c r="A19" s="23"/>
      <c r="B19" s="23"/>
    </row>
    <row r="20" spans="1:2" ht="15.6" x14ac:dyDescent="0.3">
      <c r="A20" s="68" t="s">
        <v>126</v>
      </c>
      <c r="B20" s="23"/>
    </row>
    <row r="21" spans="1:2" ht="15.6" x14ac:dyDescent="0.3">
      <c r="A21" s="23" t="s">
        <v>51</v>
      </c>
      <c r="B21" s="4"/>
    </row>
    <row r="22" spans="1:2" ht="15.6" x14ac:dyDescent="0.3">
      <c r="A22" s="23"/>
      <c r="B22" s="4"/>
    </row>
    <row r="23" spans="1:2" ht="15.6" x14ac:dyDescent="0.3">
      <c r="A23" s="4"/>
      <c r="B23" s="4"/>
    </row>
    <row r="24" spans="1:2" ht="15.6" x14ac:dyDescent="0.3">
      <c r="A24" s="4"/>
    </row>
    <row r="25" spans="1:2" ht="15.6" x14ac:dyDescent="0.3">
      <c r="A25" s="62" t="s">
        <v>51</v>
      </c>
    </row>
  </sheetData>
  <pageMargins left="0.25" right="0.25"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68"/>
  <sheetViews>
    <sheetView zoomScale="80" zoomScaleNormal="80" workbookViewId="0">
      <selection activeCell="H13" sqref="H13"/>
    </sheetView>
  </sheetViews>
  <sheetFormatPr defaultRowHeight="14.4" x14ac:dyDescent="0.3"/>
  <cols>
    <col min="1" max="1" width="2.109375" customWidth="1"/>
    <col min="2" max="2" width="12.44140625" customWidth="1"/>
    <col min="3" max="3" width="28" customWidth="1"/>
    <col min="4" max="4" width="19.109375" customWidth="1"/>
    <col min="5" max="5" width="18.6640625" customWidth="1"/>
    <col min="6" max="6" width="13.33203125" customWidth="1"/>
    <col min="7" max="7" width="13.6640625" customWidth="1"/>
    <col min="8" max="8" width="9.5546875" bestFit="1" customWidth="1"/>
  </cols>
  <sheetData>
    <row r="1" spans="2:7" ht="28.5" customHeight="1" x14ac:dyDescent="0.3">
      <c r="B1" s="136" t="s">
        <v>128</v>
      </c>
      <c r="C1" s="137"/>
      <c r="D1" s="136"/>
      <c r="E1" s="136"/>
      <c r="F1" s="137"/>
      <c r="G1" s="137"/>
    </row>
    <row r="2" spans="2:7" x14ac:dyDescent="0.3">
      <c r="B2" s="71" t="s">
        <v>129</v>
      </c>
      <c r="C2" s="71"/>
      <c r="D2" s="72"/>
      <c r="E2" s="33"/>
      <c r="F2" s="73"/>
      <c r="G2" s="73"/>
    </row>
    <row r="3" spans="2:7" x14ac:dyDescent="0.3">
      <c r="B3" s="33" t="s">
        <v>130</v>
      </c>
      <c r="C3" s="74"/>
      <c r="D3" s="33" t="s">
        <v>131</v>
      </c>
      <c r="E3" s="33"/>
      <c r="F3" s="73"/>
      <c r="G3" s="73"/>
    </row>
    <row r="4" spans="2:7" x14ac:dyDescent="0.3">
      <c r="B4" s="33" t="s">
        <v>132</v>
      </c>
      <c r="C4" s="75"/>
      <c r="D4" s="33" t="s">
        <v>133</v>
      </c>
      <c r="E4" s="75"/>
      <c r="F4" s="73"/>
      <c r="G4" s="73"/>
    </row>
    <row r="5" spans="2:7" x14ac:dyDescent="0.3">
      <c r="B5" s="76" t="s">
        <v>134</v>
      </c>
      <c r="C5" s="77">
        <f>C4+E4</f>
        <v>0</v>
      </c>
      <c r="D5" s="76"/>
      <c r="E5" s="77"/>
      <c r="F5" s="73"/>
      <c r="G5" s="73"/>
    </row>
    <row r="6" spans="2:7" x14ac:dyDescent="0.3">
      <c r="B6" s="76" t="s">
        <v>135</v>
      </c>
      <c r="C6" s="78"/>
      <c r="D6" s="76" t="s">
        <v>136</v>
      </c>
      <c r="E6" s="78"/>
      <c r="F6" s="73"/>
      <c r="G6" s="73"/>
    </row>
    <row r="7" spans="2:7" x14ac:dyDescent="0.3">
      <c r="B7" s="79"/>
      <c r="C7" s="79"/>
      <c r="D7" s="79"/>
      <c r="E7" s="79"/>
      <c r="F7" s="73"/>
      <c r="G7" s="73"/>
    </row>
    <row r="8" spans="2:7" x14ac:dyDescent="0.3">
      <c r="B8" s="32"/>
      <c r="C8" s="32"/>
      <c r="D8" s="32"/>
      <c r="E8" s="32"/>
      <c r="F8" s="32"/>
      <c r="G8" s="32"/>
    </row>
    <row r="9" spans="2:7" x14ac:dyDescent="0.3">
      <c r="B9" s="34" t="s">
        <v>8</v>
      </c>
      <c r="C9" s="32"/>
      <c r="D9" s="75" t="s">
        <v>137</v>
      </c>
      <c r="E9" s="75" t="s">
        <v>138</v>
      </c>
      <c r="F9" s="32"/>
      <c r="G9" s="32"/>
    </row>
    <row r="10" spans="2:7" x14ac:dyDescent="0.3">
      <c r="B10" s="80" t="s">
        <v>139</v>
      </c>
      <c r="C10" s="72"/>
      <c r="D10" s="81"/>
      <c r="E10" s="82"/>
      <c r="F10" s="83"/>
      <c r="G10" s="32"/>
    </row>
    <row r="11" spans="2:7" x14ac:dyDescent="0.3">
      <c r="B11" s="84"/>
      <c r="C11" s="85"/>
      <c r="D11" s="82"/>
      <c r="E11" s="82">
        <f>D11*$C$5</f>
        <v>0</v>
      </c>
      <c r="F11" s="83"/>
      <c r="G11" s="32"/>
    </row>
    <row r="12" spans="2:7" x14ac:dyDescent="0.3">
      <c r="B12" s="86"/>
      <c r="C12" s="87"/>
      <c r="D12" s="82"/>
      <c r="E12" s="82">
        <f>D12*$C$5</f>
        <v>0</v>
      </c>
      <c r="F12" s="83"/>
      <c r="G12" s="32"/>
    </row>
    <row r="13" spans="2:7" x14ac:dyDescent="0.3">
      <c r="B13" s="86"/>
      <c r="C13" s="87"/>
      <c r="D13" s="82"/>
      <c r="E13" s="82">
        <f t="shared" ref="E13:E44" si="0">D13*$C$5</f>
        <v>0</v>
      </c>
      <c r="F13" s="83"/>
      <c r="G13" s="32"/>
    </row>
    <row r="14" spans="2:7" x14ac:dyDescent="0.3">
      <c r="B14" s="86"/>
      <c r="C14" s="87"/>
      <c r="D14" s="82"/>
      <c r="E14" s="82">
        <f t="shared" si="0"/>
        <v>0</v>
      </c>
      <c r="F14" s="83"/>
      <c r="G14" s="32"/>
    </row>
    <row r="15" spans="2:7" x14ac:dyDescent="0.3">
      <c r="B15" s="88"/>
      <c r="C15" s="89"/>
      <c r="D15" s="82"/>
      <c r="E15" s="82">
        <f t="shared" si="0"/>
        <v>0</v>
      </c>
      <c r="F15" s="83"/>
      <c r="G15" s="32"/>
    </row>
    <row r="16" spans="2:7" x14ac:dyDescent="0.3">
      <c r="B16" s="80" t="s">
        <v>140</v>
      </c>
      <c r="C16" s="72"/>
      <c r="D16" s="82"/>
      <c r="E16" s="82">
        <f t="shared" si="0"/>
        <v>0</v>
      </c>
      <c r="F16" s="83"/>
      <c r="G16" s="32"/>
    </row>
    <row r="17" spans="2:7" x14ac:dyDescent="0.3">
      <c r="B17" s="86" t="s">
        <v>141</v>
      </c>
      <c r="C17" s="87"/>
      <c r="D17" s="82"/>
      <c r="E17" s="82">
        <f t="shared" si="0"/>
        <v>0</v>
      </c>
      <c r="F17" s="83"/>
      <c r="G17" s="32"/>
    </row>
    <row r="18" spans="2:7" x14ac:dyDescent="0.3">
      <c r="B18" s="86" t="s">
        <v>142</v>
      </c>
      <c r="C18" s="87"/>
      <c r="D18" s="82"/>
      <c r="E18" s="82">
        <f t="shared" si="0"/>
        <v>0</v>
      </c>
      <c r="F18" s="83"/>
      <c r="G18" s="32"/>
    </row>
    <row r="19" spans="2:7" x14ac:dyDescent="0.3">
      <c r="B19" s="90" t="s">
        <v>143</v>
      </c>
      <c r="C19" s="87"/>
      <c r="D19" s="82"/>
      <c r="E19" s="82">
        <f t="shared" si="0"/>
        <v>0</v>
      </c>
      <c r="F19" s="83"/>
      <c r="G19" s="32"/>
    </row>
    <row r="20" spans="2:7" x14ac:dyDescent="0.3">
      <c r="B20" s="91" t="s">
        <v>144</v>
      </c>
      <c r="C20" s="85"/>
      <c r="D20" s="82"/>
      <c r="E20" s="82">
        <f t="shared" si="0"/>
        <v>0</v>
      </c>
      <c r="F20" s="83"/>
      <c r="G20" s="32"/>
    </row>
    <row r="21" spans="2:7" x14ac:dyDescent="0.3">
      <c r="B21" s="86"/>
      <c r="C21" s="87"/>
      <c r="D21" s="82"/>
      <c r="E21" s="82">
        <f t="shared" si="0"/>
        <v>0</v>
      </c>
      <c r="F21" s="83"/>
      <c r="G21" s="32"/>
    </row>
    <row r="22" spans="2:7" x14ac:dyDescent="0.3">
      <c r="B22" s="86"/>
      <c r="C22" s="87"/>
      <c r="D22" s="82"/>
      <c r="E22" s="82">
        <f t="shared" si="0"/>
        <v>0</v>
      </c>
      <c r="F22" s="83"/>
      <c r="G22" s="32"/>
    </row>
    <row r="23" spans="2:7" x14ac:dyDescent="0.3">
      <c r="B23" s="86"/>
      <c r="C23" s="87"/>
      <c r="D23" s="82"/>
      <c r="E23" s="82">
        <f t="shared" si="0"/>
        <v>0</v>
      </c>
      <c r="F23" s="83"/>
      <c r="G23" s="32"/>
    </row>
    <row r="24" spans="2:7" x14ac:dyDescent="0.3">
      <c r="B24" s="88"/>
      <c r="C24" s="89"/>
      <c r="D24" s="82"/>
      <c r="E24" s="82">
        <f t="shared" si="0"/>
        <v>0</v>
      </c>
      <c r="F24" s="83"/>
      <c r="G24" s="32"/>
    </row>
    <row r="25" spans="2:7" x14ac:dyDescent="0.3">
      <c r="B25" s="92" t="s">
        <v>145</v>
      </c>
      <c r="C25" s="85"/>
      <c r="D25" s="82"/>
      <c r="E25" s="82">
        <f t="shared" si="0"/>
        <v>0</v>
      </c>
      <c r="F25" s="83"/>
      <c r="G25" s="32"/>
    </row>
    <row r="26" spans="2:7" x14ac:dyDescent="0.3">
      <c r="B26" s="86"/>
      <c r="C26" s="87"/>
      <c r="D26" s="82"/>
      <c r="E26" s="82">
        <f t="shared" si="0"/>
        <v>0</v>
      </c>
      <c r="F26" s="83"/>
      <c r="G26" s="32"/>
    </row>
    <row r="27" spans="2:7" x14ac:dyDescent="0.3">
      <c r="B27" s="86"/>
      <c r="C27" s="87"/>
      <c r="D27" s="82"/>
      <c r="E27" s="82">
        <f t="shared" si="0"/>
        <v>0</v>
      </c>
      <c r="F27" s="83"/>
      <c r="G27" s="32"/>
    </row>
    <row r="28" spans="2:7" x14ac:dyDescent="0.3">
      <c r="B28" s="88"/>
      <c r="C28" s="89"/>
      <c r="D28" s="82"/>
      <c r="E28" s="82">
        <f t="shared" si="0"/>
        <v>0</v>
      </c>
      <c r="F28" s="83"/>
      <c r="G28" s="32"/>
    </row>
    <row r="29" spans="2:7" x14ac:dyDescent="0.3">
      <c r="B29" s="92" t="s">
        <v>146</v>
      </c>
      <c r="C29" s="85"/>
      <c r="D29" s="82"/>
      <c r="E29" s="82">
        <f t="shared" si="0"/>
        <v>0</v>
      </c>
      <c r="F29" s="83"/>
      <c r="G29" s="32"/>
    </row>
    <row r="30" spans="2:7" x14ac:dyDescent="0.3">
      <c r="B30" s="86"/>
      <c r="C30" s="87"/>
      <c r="D30" s="82"/>
      <c r="E30" s="82">
        <f>D30*$C$5</f>
        <v>0</v>
      </c>
      <c r="F30" s="83"/>
      <c r="G30" s="32"/>
    </row>
    <row r="31" spans="2:7" x14ac:dyDescent="0.3">
      <c r="B31" s="86"/>
      <c r="C31" s="87"/>
      <c r="D31" s="82"/>
      <c r="E31" s="82">
        <f>D31*$C$5</f>
        <v>0</v>
      </c>
      <c r="F31" s="83"/>
      <c r="G31" s="32"/>
    </row>
    <row r="32" spans="2:7" x14ac:dyDescent="0.3">
      <c r="B32" s="86"/>
      <c r="C32" s="87"/>
      <c r="D32" s="82"/>
      <c r="E32" s="82">
        <f>D32*$C$5</f>
        <v>0</v>
      </c>
      <c r="F32" s="83"/>
      <c r="G32" s="32"/>
    </row>
    <row r="33" spans="2:7" x14ac:dyDescent="0.3">
      <c r="B33" s="86"/>
      <c r="C33" s="87"/>
      <c r="D33" s="82"/>
      <c r="E33" s="82">
        <f>D33*$C$5</f>
        <v>0</v>
      </c>
      <c r="F33" s="83"/>
      <c r="G33" s="32"/>
    </row>
    <row r="34" spans="2:7" x14ac:dyDescent="0.3">
      <c r="B34" s="86"/>
      <c r="C34" s="87"/>
      <c r="D34" s="82"/>
      <c r="E34" s="82">
        <f t="shared" si="0"/>
        <v>0</v>
      </c>
      <c r="F34" s="83"/>
      <c r="G34" s="32"/>
    </row>
    <row r="35" spans="2:7" x14ac:dyDescent="0.3">
      <c r="B35" s="86"/>
      <c r="C35" s="87"/>
      <c r="D35" s="82"/>
      <c r="E35" s="82">
        <f t="shared" si="0"/>
        <v>0</v>
      </c>
      <c r="F35" s="83"/>
      <c r="G35" s="32"/>
    </row>
    <row r="36" spans="2:7" x14ac:dyDescent="0.3">
      <c r="B36" s="86"/>
      <c r="C36" s="87"/>
      <c r="D36" s="82"/>
      <c r="E36" s="82">
        <f t="shared" si="0"/>
        <v>0</v>
      </c>
      <c r="F36" s="83"/>
      <c r="G36" s="32"/>
    </row>
    <row r="37" spans="2:7" x14ac:dyDescent="0.3">
      <c r="B37" s="86"/>
      <c r="C37" s="87"/>
      <c r="D37" s="82"/>
      <c r="E37" s="82">
        <f t="shared" si="0"/>
        <v>0</v>
      </c>
      <c r="F37" s="83"/>
      <c r="G37" s="32"/>
    </row>
    <row r="38" spans="2:7" x14ac:dyDescent="0.3">
      <c r="B38" s="88"/>
      <c r="C38" s="89"/>
      <c r="D38" s="82"/>
      <c r="E38" s="82">
        <f t="shared" si="0"/>
        <v>0</v>
      </c>
      <c r="F38" s="83"/>
      <c r="G38" s="32"/>
    </row>
    <row r="39" spans="2:7" x14ac:dyDescent="0.3">
      <c r="B39" s="92" t="s">
        <v>147</v>
      </c>
      <c r="C39" s="85"/>
      <c r="D39" s="82"/>
      <c r="E39" s="82">
        <f t="shared" si="0"/>
        <v>0</v>
      </c>
      <c r="F39" s="83"/>
      <c r="G39" s="32"/>
    </row>
    <row r="40" spans="2:7" x14ac:dyDescent="0.3">
      <c r="B40" s="86"/>
      <c r="C40" s="87"/>
      <c r="D40" s="82"/>
      <c r="E40" s="82">
        <f t="shared" si="0"/>
        <v>0</v>
      </c>
      <c r="F40" s="83"/>
      <c r="G40" s="32"/>
    </row>
    <row r="41" spans="2:7" x14ac:dyDescent="0.3">
      <c r="B41" s="86"/>
      <c r="C41" s="87"/>
      <c r="D41" s="82"/>
      <c r="E41" s="82">
        <f t="shared" si="0"/>
        <v>0</v>
      </c>
      <c r="F41" s="83"/>
      <c r="G41" s="32"/>
    </row>
    <row r="42" spans="2:7" x14ac:dyDescent="0.3">
      <c r="B42" s="86"/>
      <c r="C42" s="87"/>
      <c r="D42" s="82"/>
      <c r="E42" s="82">
        <f t="shared" si="0"/>
        <v>0</v>
      </c>
      <c r="F42" s="83"/>
      <c r="G42" s="32"/>
    </row>
    <row r="43" spans="2:7" x14ac:dyDescent="0.3">
      <c r="B43" s="86"/>
      <c r="C43" s="87"/>
      <c r="D43" s="82"/>
      <c r="E43" s="82">
        <f t="shared" si="0"/>
        <v>0</v>
      </c>
      <c r="F43" s="83"/>
      <c r="G43" s="32"/>
    </row>
    <row r="44" spans="2:7" x14ac:dyDescent="0.3">
      <c r="B44" s="86"/>
      <c r="C44" s="87"/>
      <c r="D44" s="82"/>
      <c r="E44" s="82">
        <f t="shared" si="0"/>
        <v>0</v>
      </c>
      <c r="F44" s="83"/>
      <c r="G44" s="32"/>
    </row>
    <row r="45" spans="2:7" x14ac:dyDescent="0.3">
      <c r="B45" s="80" t="s">
        <v>148</v>
      </c>
      <c r="C45" s="93"/>
      <c r="D45" s="82"/>
      <c r="E45" s="82">
        <f>SUM(E11:E44)</f>
        <v>0</v>
      </c>
      <c r="F45" s="94"/>
      <c r="G45" s="73"/>
    </row>
    <row r="46" spans="2:7" x14ac:dyDescent="0.3">
      <c r="B46" s="80" t="s">
        <v>149</v>
      </c>
      <c r="C46" s="72"/>
      <c r="D46" s="82"/>
      <c r="E46" s="82">
        <f>E45/10</f>
        <v>0</v>
      </c>
      <c r="G46" s="32"/>
    </row>
    <row r="47" spans="2:7" x14ac:dyDescent="0.3">
      <c r="B47" s="88"/>
      <c r="C47" s="89"/>
      <c r="D47" s="82"/>
      <c r="E47" s="82"/>
      <c r="F47" s="83"/>
      <c r="G47" s="32"/>
    </row>
    <row r="48" spans="2:7" x14ac:dyDescent="0.3">
      <c r="B48" s="80" t="s">
        <v>91</v>
      </c>
      <c r="C48" s="93"/>
      <c r="D48" s="82"/>
      <c r="E48" s="82"/>
      <c r="F48" s="82">
        <f>SUM(E45:E50)</f>
        <v>0</v>
      </c>
      <c r="G48" s="32"/>
    </row>
    <row r="49" spans="2:8" x14ac:dyDescent="0.3">
      <c r="G49" s="32"/>
      <c r="H49" s="95"/>
    </row>
    <row r="50" spans="2:8" x14ac:dyDescent="0.3">
      <c r="B50" s="96"/>
      <c r="C50" s="96"/>
      <c r="D50" s="73"/>
      <c r="E50" s="73"/>
      <c r="F50" s="97"/>
      <c r="G50" s="32"/>
    </row>
    <row r="51" spans="2:8" s="98" customFormat="1" x14ac:dyDescent="0.3">
      <c r="B51" s="96" t="s">
        <v>0</v>
      </c>
      <c r="C51" s="73"/>
      <c r="D51" s="73"/>
      <c r="E51" s="73"/>
      <c r="F51" s="97"/>
      <c r="G51" s="73"/>
    </row>
    <row r="52" spans="2:8" x14ac:dyDescent="0.3">
      <c r="B52" s="92" t="s">
        <v>150</v>
      </c>
      <c r="C52" s="85"/>
      <c r="D52" s="33"/>
      <c r="E52" s="82"/>
      <c r="F52" s="97"/>
      <c r="G52" s="32"/>
    </row>
    <row r="53" spans="2:8" x14ac:dyDescent="0.3">
      <c r="B53" s="86"/>
      <c r="C53" s="87"/>
      <c r="D53" s="33"/>
      <c r="E53" s="82" t="s">
        <v>51</v>
      </c>
      <c r="F53" s="97"/>
      <c r="G53" s="32"/>
    </row>
    <row r="54" spans="2:8" x14ac:dyDescent="0.3">
      <c r="B54" s="86"/>
      <c r="C54" s="87"/>
      <c r="D54" s="33"/>
      <c r="E54" s="82" t="s">
        <v>51</v>
      </c>
      <c r="F54" s="97"/>
      <c r="G54" s="32"/>
    </row>
    <row r="55" spans="2:8" x14ac:dyDescent="0.3">
      <c r="B55" s="86"/>
      <c r="C55" s="87"/>
      <c r="D55" s="82"/>
      <c r="E55" s="82" t="s">
        <v>51</v>
      </c>
      <c r="F55" s="97"/>
      <c r="G55" s="32"/>
    </row>
    <row r="56" spans="2:8" x14ac:dyDescent="0.3">
      <c r="B56" s="86"/>
      <c r="C56" s="32"/>
      <c r="D56" s="82"/>
      <c r="E56" s="82" t="s">
        <v>51</v>
      </c>
      <c r="F56" s="97"/>
      <c r="G56" s="32"/>
    </row>
    <row r="57" spans="2:8" x14ac:dyDescent="0.3">
      <c r="B57" s="86"/>
      <c r="C57" s="87"/>
      <c r="D57" s="82"/>
      <c r="E57" s="82" t="s">
        <v>51</v>
      </c>
      <c r="F57" s="97"/>
      <c r="G57" s="32"/>
    </row>
    <row r="58" spans="2:8" x14ac:dyDescent="0.3">
      <c r="B58" s="86"/>
      <c r="C58" s="87"/>
      <c r="D58" s="33"/>
      <c r="E58" s="82" t="s">
        <v>51</v>
      </c>
      <c r="F58" s="97"/>
      <c r="G58" s="32"/>
    </row>
    <row r="59" spans="2:8" x14ac:dyDescent="0.3">
      <c r="B59" s="88"/>
      <c r="C59" s="89"/>
      <c r="D59" s="33"/>
      <c r="E59" s="82" t="s">
        <v>51</v>
      </c>
      <c r="F59" s="97"/>
      <c r="G59" s="32"/>
    </row>
    <row r="60" spans="2:8" x14ac:dyDescent="0.3">
      <c r="B60" s="80" t="s">
        <v>151</v>
      </c>
      <c r="C60" s="72"/>
      <c r="D60" s="33"/>
      <c r="E60" s="33"/>
      <c r="F60" s="82">
        <f>+SUM(E52:E59)</f>
        <v>0</v>
      </c>
      <c r="G60" s="32"/>
    </row>
    <row r="61" spans="2:8" ht="27" customHeight="1" x14ac:dyDescent="0.3">
      <c r="B61" s="138" t="s">
        <v>152</v>
      </c>
      <c r="C61" s="139"/>
      <c r="D61" s="82"/>
      <c r="E61" s="82" t="s">
        <v>51</v>
      </c>
      <c r="F61" s="32"/>
      <c r="G61" s="32"/>
    </row>
    <row r="62" spans="2:8" ht="17.25" customHeight="1" x14ac:dyDescent="0.3">
      <c r="B62" s="140" t="s">
        <v>153</v>
      </c>
      <c r="C62" s="141"/>
      <c r="D62" s="81"/>
      <c r="E62" s="82" t="s">
        <v>51</v>
      </c>
      <c r="F62" s="32"/>
      <c r="G62" s="32"/>
    </row>
    <row r="63" spans="2:8" ht="17.25" customHeight="1" x14ac:dyDescent="0.3">
      <c r="B63" s="99" t="s">
        <v>154</v>
      </c>
      <c r="C63" s="73"/>
      <c r="D63" s="82"/>
      <c r="E63" s="82" t="s">
        <v>51</v>
      </c>
      <c r="F63" s="32"/>
      <c r="G63" s="32"/>
    </row>
    <row r="64" spans="2:8" x14ac:dyDescent="0.3">
      <c r="B64" s="88" t="s">
        <v>155</v>
      </c>
      <c r="D64" s="33"/>
      <c r="E64" s="82" t="s">
        <v>51</v>
      </c>
      <c r="F64" s="32"/>
      <c r="G64" s="32"/>
    </row>
    <row r="65" spans="2:7" x14ac:dyDescent="0.3">
      <c r="B65" s="80" t="s">
        <v>156</v>
      </c>
      <c r="C65" s="72"/>
      <c r="D65" s="33"/>
      <c r="E65" s="33"/>
      <c r="F65" s="82">
        <f>SUM(E61:E64)</f>
        <v>0</v>
      </c>
      <c r="G65" s="32"/>
    </row>
    <row r="66" spans="2:7" x14ac:dyDescent="0.3">
      <c r="B66" s="80" t="s">
        <v>16</v>
      </c>
      <c r="C66" s="72"/>
      <c r="D66" s="33"/>
      <c r="E66" s="33"/>
      <c r="F66" s="100">
        <f>SUM(F65,F60)</f>
        <v>0</v>
      </c>
      <c r="G66" s="32"/>
    </row>
    <row r="68" spans="2:7" ht="15.6" x14ac:dyDescent="0.3">
      <c r="B68" s="101" t="s">
        <v>157</v>
      </c>
      <c r="C68" s="102"/>
      <c r="D68" s="102"/>
    </row>
  </sheetData>
  <mergeCells count="3">
    <mergeCell ref="B1:G1"/>
    <mergeCell ref="B61:C61"/>
    <mergeCell ref="B62:C62"/>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9"/>
  <sheetViews>
    <sheetView workbookViewId="0">
      <selection activeCell="D20" sqref="D20"/>
    </sheetView>
  </sheetViews>
  <sheetFormatPr defaultRowHeight="14.4" x14ac:dyDescent="0.3"/>
  <cols>
    <col min="1" max="1" width="42.44140625" customWidth="1"/>
    <col min="2" max="2" width="12.5546875" customWidth="1"/>
    <col min="3" max="3" width="1.6640625" customWidth="1"/>
    <col min="4" max="4" width="31.44140625" customWidth="1"/>
    <col min="5" max="5" width="11.6640625" customWidth="1"/>
  </cols>
  <sheetData>
    <row r="1" spans="1:5" ht="15.6" x14ac:dyDescent="0.3">
      <c r="A1" s="142" t="s">
        <v>200</v>
      </c>
      <c r="B1" s="142"/>
      <c r="C1" s="142"/>
      <c r="D1" s="142"/>
      <c r="E1" s="142"/>
    </row>
    <row r="2" spans="1:5" ht="15.6" x14ac:dyDescent="0.3">
      <c r="A2" s="3" t="s">
        <v>6</v>
      </c>
      <c r="B2" s="4"/>
      <c r="C2" s="4"/>
      <c r="D2" s="3" t="s">
        <v>7</v>
      </c>
      <c r="E2" s="4"/>
    </row>
    <row r="3" spans="1:5" ht="15.6" x14ac:dyDescent="0.3">
      <c r="A3" s="4"/>
      <c r="B3" s="4"/>
      <c r="C3" s="4"/>
      <c r="D3" s="4"/>
      <c r="E3" s="4"/>
    </row>
    <row r="4" spans="1:5" ht="15.6" x14ac:dyDescent="0.3">
      <c r="A4" s="5" t="s">
        <v>0</v>
      </c>
      <c r="B4" s="6"/>
      <c r="C4" s="7"/>
      <c r="D4" s="7" t="s">
        <v>8</v>
      </c>
      <c r="E4" s="6"/>
    </row>
    <row r="5" spans="1:5" ht="15.6" x14ac:dyDescent="0.3">
      <c r="A5" s="8" t="s">
        <v>1</v>
      </c>
      <c r="B5" s="9"/>
      <c r="C5" s="8"/>
      <c r="D5" s="8" t="s">
        <v>9</v>
      </c>
      <c r="E5" s="9"/>
    </row>
    <row r="6" spans="1:5" ht="15.6" x14ac:dyDescent="0.3">
      <c r="A6" s="8" t="s">
        <v>2</v>
      </c>
      <c r="B6" s="9"/>
      <c r="C6" s="8"/>
      <c r="D6" s="8" t="s">
        <v>10</v>
      </c>
      <c r="E6" s="9"/>
    </row>
    <row r="7" spans="1:5" ht="15.6" x14ac:dyDescent="0.3">
      <c r="A7" s="37" t="s">
        <v>56</v>
      </c>
      <c r="B7" s="9"/>
      <c r="C7" s="8"/>
      <c r="D7" s="8" t="s">
        <v>11</v>
      </c>
      <c r="E7" s="9"/>
    </row>
    <row r="8" spans="1:5" ht="15.6" x14ac:dyDescent="0.3">
      <c r="A8" s="37" t="s">
        <v>57</v>
      </c>
      <c r="B8" s="9"/>
      <c r="C8" s="8"/>
      <c r="D8" s="8" t="s">
        <v>12</v>
      </c>
      <c r="E8" s="9"/>
    </row>
    <row r="9" spans="1:5" ht="15.6" x14ac:dyDescent="0.3">
      <c r="A9" s="8" t="s">
        <v>3</v>
      </c>
      <c r="B9" s="9"/>
      <c r="C9" s="8"/>
      <c r="D9" s="8" t="s">
        <v>13</v>
      </c>
      <c r="E9" s="9"/>
    </row>
    <row r="10" spans="1:5" ht="15.6" x14ac:dyDescent="0.3">
      <c r="A10" s="8" t="s">
        <v>4</v>
      </c>
      <c r="B10" s="9"/>
      <c r="C10" s="8"/>
      <c r="D10" s="8" t="s">
        <v>14</v>
      </c>
      <c r="E10" s="9"/>
    </row>
    <row r="11" spans="1:5" ht="15.6" x14ac:dyDescent="0.3">
      <c r="A11" s="10" t="s">
        <v>5</v>
      </c>
      <c r="B11" s="9"/>
      <c r="C11" s="8"/>
      <c r="D11" s="37" t="s">
        <v>76</v>
      </c>
      <c r="E11" s="9"/>
    </row>
    <row r="12" spans="1:5" ht="15.6" x14ac:dyDescent="0.3">
      <c r="A12" s="8"/>
      <c r="B12" s="9"/>
      <c r="C12" s="8"/>
      <c r="D12" s="8"/>
      <c r="E12" s="9"/>
    </row>
    <row r="13" spans="1:5" ht="15.6" x14ac:dyDescent="0.3">
      <c r="A13" s="8"/>
      <c r="B13" s="9"/>
      <c r="C13" s="8"/>
      <c r="D13" s="8"/>
      <c r="E13" s="9"/>
    </row>
    <row r="14" spans="1:5" ht="15.6" x14ac:dyDescent="0.3">
      <c r="A14" s="8"/>
      <c r="B14" s="9"/>
      <c r="C14" s="8"/>
      <c r="D14" s="8"/>
      <c r="E14" s="9"/>
    </row>
    <row r="15" spans="1:5" ht="15.6" x14ac:dyDescent="0.3">
      <c r="A15" s="8"/>
      <c r="B15" s="9"/>
      <c r="C15" s="8"/>
      <c r="D15" s="8"/>
      <c r="E15" s="9"/>
    </row>
    <row r="16" spans="1:5" ht="15.6" x14ac:dyDescent="0.3">
      <c r="A16" s="8"/>
      <c r="B16" s="9"/>
      <c r="C16" s="8"/>
      <c r="D16" s="8"/>
      <c r="E16" s="9"/>
    </row>
    <row r="17" spans="1:5" ht="15.6" x14ac:dyDescent="0.3">
      <c r="A17" s="8"/>
      <c r="B17" s="9"/>
      <c r="C17" s="8"/>
      <c r="D17" s="8"/>
      <c r="E17" s="9"/>
    </row>
    <row r="18" spans="1:5" ht="15.6" x14ac:dyDescent="0.3">
      <c r="A18" s="8"/>
      <c r="B18" s="9"/>
      <c r="C18" s="8"/>
      <c r="D18" s="8"/>
      <c r="E18" s="9"/>
    </row>
    <row r="19" spans="1:5" ht="15.6" x14ac:dyDescent="0.3">
      <c r="A19" s="8"/>
      <c r="B19" s="9"/>
      <c r="C19" s="8"/>
      <c r="D19" s="8"/>
      <c r="E19" s="9"/>
    </row>
    <row r="20" spans="1:5" ht="15.6" x14ac:dyDescent="0.3">
      <c r="A20" s="8"/>
      <c r="B20" s="9"/>
      <c r="C20" s="8"/>
      <c r="D20" s="8"/>
      <c r="E20" s="9"/>
    </row>
    <row r="21" spans="1:5" ht="15.6" x14ac:dyDescent="0.3">
      <c r="A21" s="8"/>
      <c r="B21" s="9"/>
      <c r="C21" s="8"/>
      <c r="D21" s="8"/>
      <c r="E21" s="9"/>
    </row>
    <row r="22" spans="1:5" ht="15.6" x14ac:dyDescent="0.3">
      <c r="A22" s="8"/>
      <c r="B22" s="9"/>
      <c r="C22" s="8"/>
      <c r="D22" s="8"/>
      <c r="E22" s="9"/>
    </row>
    <row r="23" spans="1:5" ht="15.6" x14ac:dyDescent="0.3">
      <c r="A23" s="8"/>
      <c r="B23" s="9"/>
      <c r="C23" s="8"/>
      <c r="D23" s="8"/>
      <c r="E23" s="9"/>
    </row>
    <row r="24" spans="1:5" ht="15.6" x14ac:dyDescent="0.3">
      <c r="A24" s="8"/>
      <c r="B24" s="9"/>
      <c r="C24" s="8"/>
      <c r="D24" s="8"/>
      <c r="E24" s="9"/>
    </row>
    <row r="25" spans="1:5" ht="15.6" x14ac:dyDescent="0.3">
      <c r="A25" s="8"/>
      <c r="B25" s="9"/>
      <c r="C25" s="8"/>
      <c r="D25" s="8"/>
      <c r="E25" s="9"/>
    </row>
    <row r="26" spans="1:5" ht="15.6" x14ac:dyDescent="0.3">
      <c r="A26" s="8"/>
      <c r="B26" s="9"/>
      <c r="C26" s="8"/>
      <c r="D26" s="8"/>
      <c r="E26" s="8"/>
    </row>
    <row r="27" spans="1:5" ht="15.6" x14ac:dyDescent="0.3">
      <c r="A27" s="8"/>
      <c r="B27" s="9"/>
      <c r="C27" s="8"/>
      <c r="D27" s="8"/>
      <c r="E27" s="8"/>
    </row>
    <row r="28" spans="1:5" ht="15.6" x14ac:dyDescent="0.3">
      <c r="A28" s="8"/>
      <c r="B28" s="8"/>
      <c r="C28" s="8"/>
      <c r="D28" s="8"/>
      <c r="E28" s="8"/>
    </row>
    <row r="29" spans="1:5" ht="15.6" x14ac:dyDescent="0.3">
      <c r="A29" s="4"/>
      <c r="B29" s="4"/>
      <c r="C29" s="4"/>
      <c r="D29" s="4"/>
      <c r="E29" s="4"/>
    </row>
    <row r="30" spans="1:5" ht="15.6" x14ac:dyDescent="0.3">
      <c r="A30" s="4" t="s">
        <v>16</v>
      </c>
      <c r="B30" s="11">
        <f>SUM(B5:B29)</f>
        <v>0</v>
      </c>
      <c r="C30" s="4"/>
      <c r="D30" s="4" t="s">
        <v>17</v>
      </c>
      <c r="E30" s="11">
        <f>SUM(E5:E29)</f>
        <v>0</v>
      </c>
    </row>
    <row r="31" spans="1:5" ht="15.6" x14ac:dyDescent="0.3">
      <c r="A31" s="4"/>
      <c r="B31" s="4"/>
      <c r="C31" s="4"/>
      <c r="D31" s="4"/>
      <c r="E31" s="4"/>
    </row>
    <row r="32" spans="1:5" ht="15.6" x14ac:dyDescent="0.3">
      <c r="A32" s="4" t="s">
        <v>18</v>
      </c>
      <c r="B32" s="11">
        <f>B30-E30</f>
        <v>0</v>
      </c>
      <c r="C32" s="4"/>
      <c r="D32" s="4"/>
      <c r="E32" s="4"/>
    </row>
    <row r="33" spans="1:5" ht="15.6" x14ac:dyDescent="0.3">
      <c r="A33" s="4"/>
      <c r="B33" s="4"/>
      <c r="C33" s="4"/>
      <c r="D33" s="4"/>
      <c r="E33" s="4"/>
    </row>
    <row r="34" spans="1:5" ht="15.6" x14ac:dyDescent="0.3">
      <c r="A34" s="143" t="s">
        <v>19</v>
      </c>
      <c r="B34" s="143"/>
      <c r="C34" s="143"/>
      <c r="D34" s="143"/>
      <c r="E34" s="143"/>
    </row>
    <row r="35" spans="1:5" ht="15.6" x14ac:dyDescent="0.3">
      <c r="A35" s="143" t="s">
        <v>53</v>
      </c>
      <c r="B35" s="143"/>
      <c r="C35" s="143"/>
      <c r="D35" s="143"/>
      <c r="E35" s="143"/>
    </row>
    <row r="36" spans="1:5" ht="15.6" x14ac:dyDescent="0.3">
      <c r="A36" s="143" t="s">
        <v>54</v>
      </c>
      <c r="B36" s="143"/>
      <c r="C36" s="143"/>
      <c r="D36" s="143"/>
      <c r="E36" s="143"/>
    </row>
    <row r="37" spans="1:5" ht="15.6" x14ac:dyDescent="0.3">
      <c r="A37" s="143" t="s">
        <v>20</v>
      </c>
      <c r="B37" s="143"/>
      <c r="C37" s="143"/>
      <c r="D37" s="143"/>
      <c r="E37" s="143"/>
    </row>
    <row r="38" spans="1:5" ht="15.6" x14ac:dyDescent="0.3">
      <c r="A38" s="4"/>
      <c r="B38" s="4"/>
      <c r="C38" s="4"/>
      <c r="D38" s="4"/>
      <c r="E38" s="4"/>
    </row>
    <row r="39" spans="1:5" ht="15.6" x14ac:dyDescent="0.3">
      <c r="A39" s="4" t="s">
        <v>21</v>
      </c>
      <c r="B39" s="4"/>
      <c r="C39" s="4"/>
      <c r="D39" s="4"/>
      <c r="E39" s="4"/>
    </row>
    <row r="40" spans="1:5" ht="15.6" x14ac:dyDescent="0.3">
      <c r="A40" s="4" t="s">
        <v>22</v>
      </c>
      <c r="B40" s="4"/>
      <c r="C40" s="4"/>
      <c r="D40" s="4"/>
      <c r="E40" s="4"/>
    </row>
    <row r="41" spans="1:5" ht="15.6" x14ac:dyDescent="0.3">
      <c r="A41" s="4"/>
      <c r="B41" s="4"/>
      <c r="C41" s="4"/>
      <c r="D41" s="12"/>
      <c r="E41" s="4"/>
    </row>
    <row r="42" spans="1:5" ht="15.6" x14ac:dyDescent="0.3">
      <c r="A42" s="4"/>
      <c r="B42" s="4"/>
      <c r="C42" s="4"/>
      <c r="D42" s="4" t="s">
        <v>23</v>
      </c>
      <c r="E42" s="4"/>
    </row>
    <row r="43" spans="1:5" ht="15.6" x14ac:dyDescent="0.3">
      <c r="A43" s="4"/>
      <c r="B43" s="4"/>
      <c r="C43" s="4"/>
      <c r="D43" s="4"/>
      <c r="E43" s="4"/>
    </row>
    <row r="44" spans="1:5" ht="15.6" x14ac:dyDescent="0.3">
      <c r="A44" s="13" t="s">
        <v>55</v>
      </c>
      <c r="B44" s="14"/>
      <c r="C44" s="14"/>
      <c r="D44" s="14"/>
      <c r="E44" s="15"/>
    </row>
    <row r="45" spans="1:5" ht="15.6" x14ac:dyDescent="0.3">
      <c r="A45" s="16" t="s">
        <v>24</v>
      </c>
      <c r="B45" s="17"/>
      <c r="C45" s="17"/>
      <c r="D45" s="17"/>
      <c r="E45" s="18"/>
    </row>
    <row r="46" spans="1:5" ht="15.6" x14ac:dyDescent="0.3">
      <c r="A46" s="19" t="s">
        <v>25</v>
      </c>
      <c r="B46" s="20"/>
      <c r="C46" s="20"/>
      <c r="D46" s="20"/>
      <c r="E46" s="21"/>
    </row>
    <row r="47" spans="1:5" ht="15.6" x14ac:dyDescent="0.3">
      <c r="A47" s="19"/>
      <c r="B47" s="20"/>
      <c r="C47" s="20"/>
      <c r="D47" s="20"/>
      <c r="E47" s="21"/>
    </row>
    <row r="48" spans="1:5" ht="15.6" x14ac:dyDescent="0.3">
      <c r="A48" s="4"/>
      <c r="B48" s="4"/>
      <c r="C48" s="4"/>
      <c r="D48" s="4"/>
      <c r="E48" s="4"/>
    </row>
    <row r="49" spans="1:1" x14ac:dyDescent="0.3">
      <c r="A49" s="31">
        <v>42490</v>
      </c>
    </row>
  </sheetData>
  <mergeCells count="5">
    <mergeCell ref="A1:E1"/>
    <mergeCell ref="A35:E35"/>
    <mergeCell ref="A36:E36"/>
    <mergeCell ref="A37:E37"/>
    <mergeCell ref="A34:E34"/>
  </mergeCells>
  <phoneticPr fontId="0" type="noConversion"/>
  <pageMargins left="0.25" right="0.25"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2"/>
  <sheetViews>
    <sheetView zoomScaleNormal="100" workbookViewId="0">
      <selection activeCell="A32" sqref="A32"/>
    </sheetView>
  </sheetViews>
  <sheetFormatPr defaultRowHeight="14.4" x14ac:dyDescent="0.3"/>
  <cols>
    <col min="1" max="1" width="42.88671875" customWidth="1"/>
    <col min="2" max="2" width="15.6640625" customWidth="1"/>
    <col min="3" max="3" width="15" customWidth="1"/>
  </cols>
  <sheetData>
    <row r="1" spans="1:3" ht="15.6" x14ac:dyDescent="0.3">
      <c r="A1" s="145" t="s">
        <v>117</v>
      </c>
      <c r="B1" s="145"/>
      <c r="C1" s="145"/>
    </row>
    <row r="2" spans="1:3" ht="15.6" x14ac:dyDescent="0.3">
      <c r="A2" s="4"/>
      <c r="B2" s="4"/>
      <c r="C2" s="4"/>
    </row>
    <row r="3" spans="1:3" ht="62.4" customHeight="1" x14ac:dyDescent="0.3">
      <c r="A3" s="144" t="s">
        <v>118</v>
      </c>
      <c r="B3" s="144"/>
      <c r="C3" s="144"/>
    </row>
    <row r="4" spans="1:3" ht="15.6" x14ac:dyDescent="0.3">
      <c r="A4" s="4"/>
      <c r="B4" s="4"/>
      <c r="C4" s="4"/>
    </row>
    <row r="5" spans="1:3" ht="15.6" x14ac:dyDescent="0.3">
      <c r="A5" s="41" t="s">
        <v>119</v>
      </c>
      <c r="B5" s="41" t="s">
        <v>0</v>
      </c>
      <c r="C5" s="41" t="s">
        <v>120</v>
      </c>
    </row>
    <row r="6" spans="1:3" ht="15.6" x14ac:dyDescent="0.3">
      <c r="A6" s="8" t="s">
        <v>121</v>
      </c>
      <c r="B6" s="9">
        <v>250</v>
      </c>
      <c r="C6" s="9"/>
    </row>
    <row r="7" spans="1:3" ht="15.6" x14ac:dyDescent="0.3">
      <c r="A7" s="8" t="s">
        <v>122</v>
      </c>
      <c r="B7" s="9"/>
      <c r="C7" s="9">
        <v>250</v>
      </c>
    </row>
    <row r="8" spans="1:3" ht="15.6" x14ac:dyDescent="0.3">
      <c r="A8" s="8"/>
      <c r="B8" s="9"/>
      <c r="C8" s="9"/>
    </row>
    <row r="9" spans="1:3" ht="15.6" x14ac:dyDescent="0.3">
      <c r="A9" s="8"/>
      <c r="B9" s="9"/>
      <c r="C9" s="9"/>
    </row>
    <row r="10" spans="1:3" ht="15.6" x14ac:dyDescent="0.3">
      <c r="A10" s="8"/>
      <c r="B10" s="9"/>
      <c r="C10" s="9"/>
    </row>
    <row r="11" spans="1:3" ht="15.6" x14ac:dyDescent="0.3">
      <c r="A11" s="8"/>
      <c r="B11" s="9"/>
      <c r="C11" s="9"/>
    </row>
    <row r="12" spans="1:3" ht="15.6" x14ac:dyDescent="0.3">
      <c r="A12" s="8"/>
      <c r="B12" s="9"/>
      <c r="C12" s="9"/>
    </row>
    <row r="13" spans="1:3" ht="15.6" x14ac:dyDescent="0.3">
      <c r="A13" s="8"/>
      <c r="B13" s="9"/>
      <c r="C13" s="9"/>
    </row>
    <row r="14" spans="1:3" ht="15.6" x14ac:dyDescent="0.3">
      <c r="A14" s="8"/>
      <c r="B14" s="9"/>
      <c r="C14" s="9"/>
    </row>
    <row r="15" spans="1:3" ht="15.6" x14ac:dyDescent="0.3">
      <c r="A15" s="8"/>
      <c r="B15" s="9"/>
      <c r="C15" s="9"/>
    </row>
    <row r="16" spans="1:3" ht="15.6" x14ac:dyDescent="0.3">
      <c r="A16" s="8"/>
      <c r="B16" s="9"/>
      <c r="C16" s="9"/>
    </row>
    <row r="17" spans="1:3" ht="15.6" x14ac:dyDescent="0.3">
      <c r="A17" s="8"/>
      <c r="B17" s="9"/>
      <c r="C17" s="9"/>
    </row>
    <row r="18" spans="1:3" ht="15.6" x14ac:dyDescent="0.3">
      <c r="A18" s="8"/>
      <c r="B18" s="9"/>
      <c r="C18" s="9"/>
    </row>
    <row r="19" spans="1:3" ht="15.6" x14ac:dyDescent="0.3">
      <c r="A19" s="8"/>
      <c r="B19" s="9"/>
      <c r="C19" s="9"/>
    </row>
    <row r="20" spans="1:3" ht="15.6" x14ac:dyDescent="0.3">
      <c r="A20" s="8"/>
      <c r="B20" s="9"/>
      <c r="C20" s="9"/>
    </row>
    <row r="21" spans="1:3" ht="15.6" x14ac:dyDescent="0.3">
      <c r="A21" s="8"/>
      <c r="B21" s="9"/>
      <c r="C21" s="9"/>
    </row>
    <row r="22" spans="1:3" ht="15.6" x14ac:dyDescent="0.3">
      <c r="A22" s="8"/>
      <c r="B22" s="8"/>
      <c r="C22" s="8"/>
    </row>
    <row r="23" spans="1:3" ht="15.6" x14ac:dyDescent="0.3">
      <c r="A23" s="8"/>
      <c r="B23" s="8"/>
      <c r="C23" s="8"/>
    </row>
    <row r="24" spans="1:3" ht="15.6" x14ac:dyDescent="0.3">
      <c r="A24" s="8"/>
      <c r="B24" s="8"/>
      <c r="C24" s="8"/>
    </row>
    <row r="25" spans="1:3" ht="15.6" x14ac:dyDescent="0.3">
      <c r="A25" s="8"/>
      <c r="B25" s="8"/>
      <c r="C25" s="8"/>
    </row>
    <row r="26" spans="1:3" ht="15.6" x14ac:dyDescent="0.3">
      <c r="A26" s="8"/>
      <c r="B26" s="8"/>
      <c r="C26" s="8"/>
    </row>
    <row r="27" spans="1:3" ht="15.6" x14ac:dyDescent="0.3">
      <c r="A27" s="8"/>
      <c r="B27" s="8"/>
      <c r="C27" s="8"/>
    </row>
    <row r="29" spans="1:3" x14ac:dyDescent="0.3">
      <c r="A29" t="s">
        <v>123</v>
      </c>
    </row>
    <row r="32" spans="1:3" x14ac:dyDescent="0.3">
      <c r="A32" s="67">
        <v>42490</v>
      </c>
    </row>
  </sheetData>
  <mergeCells count="2">
    <mergeCell ref="A3:C3"/>
    <mergeCell ref="A1:C1"/>
  </mergeCells>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7"/>
  <sheetViews>
    <sheetView zoomScaleNormal="100" workbookViewId="0">
      <selection activeCell="D14" sqref="D14"/>
    </sheetView>
  </sheetViews>
  <sheetFormatPr defaultRowHeight="14.4" x14ac:dyDescent="0.3"/>
  <cols>
    <col min="1" max="1" width="32.33203125" customWidth="1"/>
    <col min="2" max="2" width="10.5546875" customWidth="1"/>
    <col min="3" max="3" width="7.33203125" customWidth="1"/>
    <col min="4" max="4" width="33.6640625" customWidth="1"/>
    <col min="5" max="5" width="14" customWidth="1"/>
  </cols>
  <sheetData>
    <row r="1" spans="1:5" ht="15.6" x14ac:dyDescent="0.3">
      <c r="A1" s="145" t="s">
        <v>30</v>
      </c>
      <c r="B1" s="145"/>
      <c r="C1" s="145"/>
      <c r="D1" s="145"/>
      <c r="E1" s="145"/>
    </row>
    <row r="2" spans="1:5" ht="15.6" x14ac:dyDescent="0.3">
      <c r="A2" s="4" t="s">
        <v>89</v>
      </c>
      <c r="B2" s="4"/>
      <c r="C2" s="4"/>
      <c r="D2" s="4"/>
    </row>
    <row r="3" spans="1:5" ht="15.6" x14ac:dyDescent="0.3">
      <c r="A3" s="4"/>
      <c r="B3" s="4"/>
      <c r="C3" s="4"/>
      <c r="D3" s="4"/>
    </row>
    <row r="4" spans="1:5" ht="15.6" x14ac:dyDescent="0.3">
      <c r="A4" s="4" t="s">
        <v>90</v>
      </c>
      <c r="B4" s="4"/>
      <c r="C4" s="4"/>
      <c r="D4" s="4"/>
    </row>
    <row r="5" spans="1:5" ht="15.6" x14ac:dyDescent="0.3">
      <c r="A5" s="4"/>
      <c r="B5" s="4"/>
      <c r="C5" s="4"/>
      <c r="D5" s="4"/>
    </row>
    <row r="6" spans="1:5" ht="15.6" x14ac:dyDescent="0.3">
      <c r="A6" s="41" t="s">
        <v>0</v>
      </c>
      <c r="B6" s="42"/>
      <c r="C6" s="4"/>
      <c r="D6" s="41" t="s">
        <v>8</v>
      </c>
      <c r="E6" s="43"/>
    </row>
    <row r="7" spans="1:5" ht="15.6" x14ac:dyDescent="0.3">
      <c r="A7" s="8"/>
      <c r="B7" s="9"/>
      <c r="C7" s="4"/>
      <c r="D7" s="8"/>
      <c r="E7" s="9"/>
    </row>
    <row r="8" spans="1:5" ht="15.6" x14ac:dyDescent="0.3">
      <c r="A8" s="8"/>
      <c r="B8" s="9"/>
      <c r="C8" s="4"/>
      <c r="D8" s="8"/>
      <c r="E8" s="9"/>
    </row>
    <row r="9" spans="1:5" ht="15.6" x14ac:dyDescent="0.3">
      <c r="A9" s="8"/>
      <c r="B9" s="9"/>
      <c r="C9" s="4"/>
      <c r="D9" s="8"/>
      <c r="E9" s="9"/>
    </row>
    <row r="10" spans="1:5" ht="15.6" x14ac:dyDescent="0.3">
      <c r="A10" s="8"/>
      <c r="B10" s="9"/>
      <c r="C10" s="4"/>
      <c r="D10" s="8"/>
      <c r="E10" s="9"/>
    </row>
    <row r="11" spans="1:5" ht="15.6" x14ac:dyDescent="0.3">
      <c r="A11" s="8"/>
      <c r="B11" s="9"/>
      <c r="C11" s="4"/>
      <c r="D11" s="8"/>
      <c r="E11" s="9"/>
    </row>
    <row r="12" spans="1:5" ht="15.6" x14ac:dyDescent="0.3">
      <c r="A12" s="8"/>
      <c r="B12" s="9"/>
      <c r="C12" s="4"/>
      <c r="D12" s="8"/>
      <c r="E12" s="9"/>
    </row>
    <row r="13" spans="1:5" ht="15.6" x14ac:dyDescent="0.3">
      <c r="A13" s="8"/>
      <c r="B13" s="9"/>
      <c r="C13" s="4"/>
      <c r="D13" s="8"/>
      <c r="E13" s="9"/>
    </row>
    <row r="14" spans="1:5" ht="15.6" x14ac:dyDescent="0.3">
      <c r="A14" s="8"/>
      <c r="B14" s="9"/>
      <c r="C14" s="4"/>
      <c r="D14" s="8"/>
      <c r="E14" s="9"/>
    </row>
    <row r="15" spans="1:5" ht="15.6" x14ac:dyDescent="0.3">
      <c r="A15" s="8"/>
      <c r="B15" s="9"/>
      <c r="C15" s="4"/>
      <c r="D15" s="8"/>
      <c r="E15" s="9"/>
    </row>
    <row r="16" spans="1:5" ht="15.6" x14ac:dyDescent="0.3">
      <c r="A16" s="8"/>
      <c r="B16" s="9"/>
      <c r="C16" s="4"/>
      <c r="D16" s="8"/>
      <c r="E16" s="9"/>
    </row>
    <row r="17" spans="1:5" ht="15.6" x14ac:dyDescent="0.3">
      <c r="A17" s="8"/>
      <c r="B17" s="9"/>
      <c r="C17" s="4"/>
      <c r="D17" s="8"/>
      <c r="E17" s="9"/>
    </row>
    <row r="18" spans="1:5" ht="15.6" x14ac:dyDescent="0.3">
      <c r="A18" s="44"/>
      <c r="B18" s="44"/>
      <c r="C18" s="4"/>
      <c r="D18" s="8"/>
      <c r="E18" s="9"/>
    </row>
    <row r="19" spans="1:5" ht="15.6" x14ac:dyDescent="0.3">
      <c r="A19" s="45" t="s">
        <v>16</v>
      </c>
      <c r="B19" s="9">
        <f>SUM(B6:B17)</f>
        <v>0</v>
      </c>
      <c r="C19" s="4"/>
      <c r="D19" s="45" t="s">
        <v>17</v>
      </c>
      <c r="E19" s="9">
        <f>SUM(E7:E18)</f>
        <v>0</v>
      </c>
    </row>
    <row r="20" spans="1:5" ht="15.6" x14ac:dyDescent="0.3">
      <c r="C20" s="4"/>
      <c r="D20" s="4"/>
    </row>
    <row r="21" spans="1:5" ht="15.6" x14ac:dyDescent="0.3">
      <c r="A21" s="46" t="s">
        <v>67</v>
      </c>
      <c r="B21" s="47">
        <f>B19-E19</f>
        <v>0</v>
      </c>
      <c r="C21" s="4"/>
      <c r="D21" s="4"/>
    </row>
    <row r="22" spans="1:5" ht="15.6" x14ac:dyDescent="0.3">
      <c r="A22" s="4"/>
      <c r="B22" s="4"/>
      <c r="C22" s="4"/>
      <c r="D22" s="4"/>
    </row>
    <row r="23" spans="1:5" ht="15.6" x14ac:dyDescent="0.3">
      <c r="A23" s="48" t="s">
        <v>31</v>
      </c>
      <c r="B23" s="48"/>
      <c r="C23" s="48" t="s">
        <v>91</v>
      </c>
      <c r="D23" s="4"/>
    </row>
    <row r="24" spans="1:5" ht="15.6" x14ac:dyDescent="0.3">
      <c r="A24" s="48" t="s">
        <v>32</v>
      </c>
      <c r="B24" s="48" t="s">
        <v>33</v>
      </c>
      <c r="C24" s="48" t="s">
        <v>92</v>
      </c>
      <c r="D24" s="4"/>
    </row>
    <row r="25" spans="1:5" ht="15.6" x14ac:dyDescent="0.3">
      <c r="A25" s="8"/>
      <c r="B25" s="8"/>
      <c r="C25" s="9"/>
      <c r="D25" s="4"/>
    </row>
    <row r="26" spans="1:5" ht="15.6" x14ac:dyDescent="0.3">
      <c r="A26" s="8"/>
      <c r="B26" s="8"/>
      <c r="C26" s="9"/>
      <c r="D26" s="4"/>
    </row>
    <row r="27" spans="1:5" ht="15.6" x14ac:dyDescent="0.3">
      <c r="A27" s="8"/>
      <c r="B27" s="8"/>
      <c r="C27" s="9"/>
      <c r="D27" s="4"/>
    </row>
    <row r="28" spans="1:5" ht="15.6" x14ac:dyDescent="0.3">
      <c r="A28" s="8"/>
      <c r="B28" s="8"/>
      <c r="C28" s="9"/>
      <c r="D28" s="4"/>
    </row>
    <row r="29" spans="1:5" ht="15.6" x14ac:dyDescent="0.3">
      <c r="A29" s="8"/>
      <c r="B29" s="8"/>
      <c r="C29" s="9"/>
      <c r="D29" s="4"/>
    </row>
    <row r="30" spans="1:5" ht="15.6" x14ac:dyDescent="0.3">
      <c r="A30" s="8"/>
      <c r="B30" s="8"/>
      <c r="C30" s="9"/>
      <c r="D30" s="4"/>
    </row>
    <row r="31" spans="1:5" ht="15.6" x14ac:dyDescent="0.3">
      <c r="A31" s="8"/>
      <c r="B31" s="8"/>
      <c r="C31" s="9"/>
      <c r="D31" s="4"/>
    </row>
    <row r="32" spans="1:5" ht="15.6" x14ac:dyDescent="0.3">
      <c r="A32" s="8"/>
      <c r="B32" s="8"/>
      <c r="C32" s="9"/>
      <c r="D32" s="4"/>
    </row>
    <row r="33" spans="1:4" ht="15.6" x14ac:dyDescent="0.3">
      <c r="A33" s="8"/>
      <c r="B33" s="8"/>
      <c r="C33" s="9"/>
      <c r="D33" s="4"/>
    </row>
    <row r="34" spans="1:4" ht="15.6" x14ac:dyDescent="0.3">
      <c r="A34" s="8"/>
      <c r="B34" s="8"/>
      <c r="C34" s="9"/>
      <c r="D34" s="4"/>
    </row>
    <row r="35" spans="1:4" ht="15.6" x14ac:dyDescent="0.3">
      <c r="A35" s="8"/>
      <c r="B35" s="8"/>
      <c r="C35" s="9"/>
      <c r="D35" s="4"/>
    </row>
    <row r="36" spans="1:4" ht="15.6" x14ac:dyDescent="0.3">
      <c r="A36" s="8"/>
      <c r="B36" s="8"/>
      <c r="C36" s="9"/>
      <c r="D36" s="4"/>
    </row>
    <row r="37" spans="1:4" ht="15.6" x14ac:dyDescent="0.3">
      <c r="A37" s="8"/>
      <c r="B37" s="8"/>
      <c r="C37" s="9"/>
      <c r="D37" s="4"/>
    </row>
    <row r="38" spans="1:4" ht="15.6" x14ac:dyDescent="0.3">
      <c r="A38" s="49" t="s">
        <v>93</v>
      </c>
      <c r="B38" s="4"/>
      <c r="C38" s="4"/>
      <c r="D38" s="50"/>
    </row>
    <row r="39" spans="1:4" ht="15.6" x14ac:dyDescent="0.3">
      <c r="A39" s="51" t="s">
        <v>94</v>
      </c>
      <c r="B39" s="4"/>
      <c r="C39" s="4"/>
      <c r="D39" s="4"/>
    </row>
    <row r="40" spans="1:4" ht="15.6" x14ac:dyDescent="0.3">
      <c r="A40" s="4" t="s">
        <v>95</v>
      </c>
      <c r="B40" s="4"/>
      <c r="C40" s="4"/>
      <c r="D40" s="4"/>
    </row>
    <row r="41" spans="1:4" ht="15.6" x14ac:dyDescent="0.3">
      <c r="A41" s="4"/>
      <c r="B41" s="4"/>
      <c r="C41" s="4"/>
      <c r="D41" s="4"/>
    </row>
    <row r="42" spans="1:4" ht="15.6" x14ac:dyDescent="0.3">
      <c r="A42" s="52" t="s">
        <v>96</v>
      </c>
    </row>
    <row r="43" spans="1:4" ht="15.6" x14ac:dyDescent="0.3">
      <c r="A43" s="52" t="s">
        <v>97</v>
      </c>
    </row>
    <row r="45" spans="1:4" x14ac:dyDescent="0.3">
      <c r="A45" s="34" t="s">
        <v>98</v>
      </c>
      <c r="B45" t="s">
        <v>99</v>
      </c>
    </row>
    <row r="47" spans="1:4" x14ac:dyDescent="0.3">
      <c r="A47" t="s">
        <v>100</v>
      </c>
    </row>
  </sheetData>
  <mergeCells count="1">
    <mergeCell ref="A1:E1"/>
  </mergeCells>
  <phoneticPr fontId="2" type="noConversion"/>
  <pageMargins left="0.74803149606299213" right="0.74803149606299213" top="0.98425196850393704" bottom="0.98425196850393704" header="0.51181102362204722" footer="0.51181102362204722"/>
  <pageSetup scale="87" orientation="portrait" horizontalDpi="4294967293" verticalDpi="4294967293" r:id="rId1"/>
  <headerFooter alignWithMargins="0">
    <oddHeader>&amp;RAB-Council.24</oddHeader>
    <oddFooter>&amp;CApproved May 24, 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zoomScaleNormal="100" workbookViewId="0">
      <selection activeCell="C10" sqref="C10"/>
    </sheetView>
  </sheetViews>
  <sheetFormatPr defaultRowHeight="14.4" x14ac:dyDescent="0.3"/>
  <cols>
    <col min="1" max="1" width="18.21875" customWidth="1"/>
    <col min="3" max="3" width="9.21875" bestFit="1" customWidth="1"/>
    <col min="5" max="5" width="9.6640625" bestFit="1" customWidth="1"/>
    <col min="6" max="6" width="10.5546875" bestFit="1" customWidth="1"/>
  </cols>
  <sheetData>
    <row r="1" spans="1:6" ht="15.6" x14ac:dyDescent="0.3">
      <c r="A1" s="45" t="s">
        <v>197</v>
      </c>
      <c r="B1" s="8"/>
      <c r="C1" s="8"/>
      <c r="D1" s="107"/>
      <c r="E1" s="8"/>
      <c r="F1" s="4"/>
    </row>
    <row r="2" spans="1:6" ht="15.6" x14ac:dyDescent="0.3">
      <c r="A2" s="8"/>
      <c r="B2" s="8"/>
      <c r="C2" s="8"/>
      <c r="D2" s="107"/>
      <c r="E2" s="8"/>
      <c r="F2" s="4"/>
    </row>
    <row r="3" spans="1:6" ht="15.6" x14ac:dyDescent="0.3">
      <c r="A3" s="45" t="s">
        <v>196</v>
      </c>
      <c r="B3" s="8"/>
      <c r="C3" s="8"/>
      <c r="D3" s="107"/>
      <c r="E3" s="8"/>
      <c r="F3" s="4"/>
    </row>
    <row r="4" spans="1:6" ht="15.6" x14ac:dyDescent="0.3">
      <c r="A4" s="8"/>
      <c r="B4" s="8"/>
      <c r="C4" s="8"/>
      <c r="D4" s="107"/>
      <c r="E4" s="8"/>
      <c r="F4" s="4"/>
    </row>
    <row r="5" spans="1:6" ht="15.6" x14ac:dyDescent="0.3">
      <c r="A5" s="45" t="s">
        <v>178</v>
      </c>
      <c r="B5" s="8"/>
      <c r="C5" s="8"/>
      <c r="D5" s="107"/>
      <c r="E5" s="112" t="s">
        <v>179</v>
      </c>
      <c r="F5" s="4"/>
    </row>
    <row r="6" spans="1:6" ht="15.6" x14ac:dyDescent="0.3">
      <c r="A6" s="8"/>
      <c r="B6" s="8"/>
      <c r="C6" s="8"/>
      <c r="D6" s="107"/>
      <c r="E6" s="8"/>
      <c r="F6" s="8" t="s">
        <v>180</v>
      </c>
    </row>
    <row r="7" spans="1:6" ht="15.6" x14ac:dyDescent="0.3">
      <c r="A7" s="108" t="s">
        <v>181</v>
      </c>
      <c r="B7" s="109"/>
      <c r="C7" s="109"/>
      <c r="D7" s="109"/>
      <c r="E7" s="109"/>
      <c r="F7" s="110">
        <v>15.75</v>
      </c>
    </row>
    <row r="8" spans="1:6" ht="15.6" x14ac:dyDescent="0.3">
      <c r="A8" s="8"/>
      <c r="B8" s="8"/>
      <c r="C8" s="8"/>
      <c r="D8" s="107"/>
      <c r="E8" s="8"/>
      <c r="F8" s="8"/>
    </row>
    <row r="9" spans="1:6" ht="15.6" x14ac:dyDescent="0.3">
      <c r="A9" s="8" t="s">
        <v>182</v>
      </c>
      <c r="B9" s="8"/>
      <c r="C9" s="8">
        <v>20</v>
      </c>
      <c r="D9" s="107"/>
      <c r="E9" s="8"/>
      <c r="F9" s="8"/>
    </row>
    <row r="10" spans="1:6" ht="15.6" x14ac:dyDescent="0.3">
      <c r="A10" s="8" t="s">
        <v>183</v>
      </c>
      <c r="B10" s="8"/>
      <c r="C10" s="8">
        <v>20</v>
      </c>
      <c r="D10" s="107"/>
      <c r="E10" s="8"/>
      <c r="F10" s="8"/>
    </row>
    <row r="11" spans="1:6" ht="15.6" x14ac:dyDescent="0.3">
      <c r="A11" s="8" t="s">
        <v>184</v>
      </c>
      <c r="B11" s="8"/>
      <c r="C11" s="8"/>
      <c r="D11" s="107"/>
      <c r="E11" s="8"/>
      <c r="F11" s="8"/>
    </row>
    <row r="12" spans="1:6" ht="15.6" x14ac:dyDescent="0.3">
      <c r="A12" s="8" t="s">
        <v>185</v>
      </c>
      <c r="B12" s="8"/>
      <c r="C12" s="8"/>
      <c r="D12" s="107"/>
      <c r="E12" s="8"/>
      <c r="F12" s="8"/>
    </row>
    <row r="13" spans="1:6" ht="15.6" x14ac:dyDescent="0.3">
      <c r="A13" s="8" t="s">
        <v>186</v>
      </c>
      <c r="B13" s="8"/>
      <c r="C13" s="8"/>
      <c r="D13" s="107"/>
      <c r="E13" s="8"/>
      <c r="F13" s="8"/>
    </row>
    <row r="14" spans="1:6" ht="15.6" x14ac:dyDescent="0.3">
      <c r="A14" s="8" t="s">
        <v>187</v>
      </c>
      <c r="B14" s="8"/>
      <c r="C14" s="8"/>
      <c r="D14" s="107"/>
      <c r="E14" s="8"/>
      <c r="F14" s="8"/>
    </row>
    <row r="15" spans="1:6" ht="15.6" x14ac:dyDescent="0.3">
      <c r="A15" s="8"/>
      <c r="B15" s="8" t="s">
        <v>188</v>
      </c>
      <c r="C15" s="113">
        <f>SUM(C9:C14)</f>
        <v>40</v>
      </c>
      <c r="D15" s="107"/>
      <c r="E15" s="8"/>
      <c r="F15" s="114">
        <f>F7*C15</f>
        <v>630</v>
      </c>
    </row>
    <row r="16" spans="1:6" ht="15.6" x14ac:dyDescent="0.3">
      <c r="A16" s="8"/>
      <c r="B16" s="8"/>
      <c r="C16" s="8"/>
      <c r="D16" s="107"/>
      <c r="E16" s="8"/>
      <c r="F16" s="8"/>
    </row>
    <row r="17" spans="1:6" ht="15.6" x14ac:dyDescent="0.3">
      <c r="A17" s="108" t="s">
        <v>189</v>
      </c>
      <c r="B17" s="109"/>
      <c r="C17" s="109"/>
      <c r="D17" s="109"/>
      <c r="E17" s="109"/>
      <c r="F17" s="110">
        <v>17</v>
      </c>
    </row>
    <row r="18" spans="1:6" ht="15.6" x14ac:dyDescent="0.3">
      <c r="A18" s="8"/>
      <c r="B18" s="8"/>
      <c r="C18" s="8"/>
      <c r="D18" s="107"/>
      <c r="E18" s="8"/>
      <c r="F18" s="8"/>
    </row>
    <row r="19" spans="1:6" ht="15.6" x14ac:dyDescent="0.3">
      <c r="A19" s="8" t="s">
        <v>182</v>
      </c>
      <c r="B19" s="8"/>
      <c r="C19" s="8">
        <v>12</v>
      </c>
      <c r="D19" s="107"/>
      <c r="E19" s="8"/>
      <c r="F19" s="8"/>
    </row>
    <row r="20" spans="1:6" ht="15.6" x14ac:dyDescent="0.3">
      <c r="A20" s="8" t="s">
        <v>190</v>
      </c>
      <c r="B20" s="8"/>
      <c r="C20" s="8">
        <v>8</v>
      </c>
      <c r="D20" s="107"/>
      <c r="E20" s="8"/>
      <c r="F20" s="8"/>
    </row>
    <row r="21" spans="1:6" ht="15.6" x14ac:dyDescent="0.3">
      <c r="A21" s="8" t="s">
        <v>183</v>
      </c>
      <c r="B21" s="8"/>
      <c r="C21" s="8">
        <v>15</v>
      </c>
      <c r="D21" s="107"/>
      <c r="E21" s="8"/>
      <c r="F21" s="8"/>
    </row>
    <row r="22" spans="1:6" ht="15.6" x14ac:dyDescent="0.3">
      <c r="A22" s="8" t="s">
        <v>191</v>
      </c>
      <c r="B22" s="8"/>
      <c r="C22" s="8"/>
      <c r="D22" s="107"/>
      <c r="E22" s="8"/>
      <c r="F22" s="8"/>
    </row>
    <row r="23" spans="1:6" ht="15.6" x14ac:dyDescent="0.3">
      <c r="A23" s="8" t="s">
        <v>192</v>
      </c>
      <c r="B23" s="8"/>
      <c r="C23" s="8"/>
      <c r="D23" s="107"/>
      <c r="E23" s="8"/>
      <c r="F23" s="8"/>
    </row>
    <row r="24" spans="1:6" ht="15.6" x14ac:dyDescent="0.3">
      <c r="A24" s="8"/>
      <c r="B24" s="8"/>
      <c r="C24" s="8"/>
      <c r="D24" s="107"/>
      <c r="E24" s="8"/>
      <c r="F24" s="8"/>
    </row>
    <row r="25" spans="1:6" ht="15.6" x14ac:dyDescent="0.3">
      <c r="A25" s="8"/>
      <c r="B25" s="8" t="s">
        <v>188</v>
      </c>
      <c r="C25" s="113">
        <f>SUM(C19:C24)</f>
        <v>35</v>
      </c>
      <c r="D25" s="107"/>
      <c r="E25" s="8"/>
      <c r="F25" s="111">
        <f>C25*F17</f>
        <v>595</v>
      </c>
    </row>
    <row r="27" spans="1:6" ht="15.6" x14ac:dyDescent="0.3">
      <c r="A27" s="4" t="s">
        <v>195</v>
      </c>
      <c r="B27" s="4"/>
      <c r="C27" s="4"/>
      <c r="D27" s="4"/>
      <c r="E27" s="4"/>
      <c r="F27" s="4"/>
    </row>
    <row r="28" spans="1:6" ht="15.6" x14ac:dyDescent="0.3">
      <c r="A28" s="4" t="s">
        <v>193</v>
      </c>
      <c r="B28" s="4"/>
      <c r="C28" s="4"/>
      <c r="D28" s="4"/>
      <c r="E28" s="4"/>
      <c r="F28" s="4"/>
    </row>
    <row r="30" spans="1:6" ht="15.6" x14ac:dyDescent="0.3">
      <c r="A30" s="4" t="s">
        <v>194</v>
      </c>
    </row>
  </sheetData>
  <pageMargins left="0.7" right="0.7" top="0.75" bottom="0.75" header="0.3" footer="0.3"/>
  <pageSetup orientation="portrait" horizontalDpi="4294967293" verticalDpi="4294967293" r:id="rId1"/>
  <headerFooter>
    <oddFooter>&amp;C&amp;"Arial,Regular"&amp;9Alberta Council Trip Financials Training Resource/Samples - Beverly Simpson Headon - 01-22-17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2"/>
  <sheetViews>
    <sheetView zoomScaleNormal="100" workbookViewId="0">
      <selection activeCell="H20" sqref="H20"/>
    </sheetView>
  </sheetViews>
  <sheetFormatPr defaultRowHeight="14.4" x14ac:dyDescent="0.3"/>
  <cols>
    <col min="1" max="1" width="34.77734375" customWidth="1"/>
    <col min="2" max="2" width="18.21875" customWidth="1"/>
    <col min="3" max="3" width="17.21875" customWidth="1"/>
    <col min="4" max="4" width="18.44140625" customWidth="1"/>
    <col min="5" max="5" width="15.77734375" customWidth="1"/>
  </cols>
  <sheetData>
    <row r="1" spans="1:5" ht="15.6" x14ac:dyDescent="0.3">
      <c r="A1" s="45" t="s">
        <v>160</v>
      </c>
      <c r="B1" s="45"/>
      <c r="C1" s="8"/>
      <c r="D1" s="8"/>
      <c r="E1" s="8"/>
    </row>
    <row r="2" spans="1:5" ht="15.6" x14ac:dyDescent="0.3">
      <c r="A2" s="8"/>
      <c r="B2" s="8"/>
      <c r="C2" s="8"/>
      <c r="D2" s="8"/>
      <c r="E2" s="8"/>
    </row>
    <row r="3" spans="1:5" ht="15.6" x14ac:dyDescent="0.3">
      <c r="A3" s="8"/>
      <c r="B3" s="45" t="s">
        <v>161</v>
      </c>
      <c r="C3" s="45" t="s">
        <v>162</v>
      </c>
      <c r="D3" s="45" t="s">
        <v>163</v>
      </c>
      <c r="E3" s="45" t="s">
        <v>164</v>
      </c>
    </row>
    <row r="4" spans="1:5" ht="15.6" x14ac:dyDescent="0.3">
      <c r="A4" s="8" t="s">
        <v>165</v>
      </c>
      <c r="B4" s="104">
        <v>125</v>
      </c>
      <c r="C4" s="104">
        <v>200</v>
      </c>
      <c r="D4" s="104">
        <v>125</v>
      </c>
      <c r="E4" s="104">
        <v>125</v>
      </c>
    </row>
    <row r="5" spans="1:5" ht="15.6" x14ac:dyDescent="0.3">
      <c r="A5" s="8" t="s">
        <v>166</v>
      </c>
      <c r="B5" s="104">
        <v>0</v>
      </c>
      <c r="C5" s="104">
        <v>0</v>
      </c>
      <c r="D5" s="104">
        <v>233.9</v>
      </c>
      <c r="E5" s="104">
        <v>0</v>
      </c>
    </row>
    <row r="6" spans="1:5" ht="15.6" x14ac:dyDescent="0.3">
      <c r="A6" s="8" t="s">
        <v>167</v>
      </c>
      <c r="B6" s="104">
        <v>75</v>
      </c>
      <c r="C6" s="104">
        <v>50</v>
      </c>
      <c r="D6" s="104">
        <v>370.89</v>
      </c>
      <c r="E6" s="104">
        <v>75</v>
      </c>
    </row>
    <row r="7" spans="1:5" ht="15.6" x14ac:dyDescent="0.3">
      <c r="A7" s="8" t="s">
        <v>168</v>
      </c>
      <c r="B7" s="104">
        <v>150</v>
      </c>
      <c r="C7" s="104">
        <v>300</v>
      </c>
      <c r="D7" s="104">
        <v>40</v>
      </c>
      <c r="E7" s="104">
        <v>0</v>
      </c>
    </row>
    <row r="8" spans="1:5" ht="15.6" x14ac:dyDescent="0.3">
      <c r="A8" s="8" t="s">
        <v>169</v>
      </c>
      <c r="B8" s="104">
        <v>0</v>
      </c>
      <c r="C8" s="104">
        <v>397.45</v>
      </c>
      <c r="D8" s="104">
        <v>0</v>
      </c>
      <c r="E8" s="104">
        <v>75</v>
      </c>
    </row>
    <row r="9" spans="1:5" ht="15.6" x14ac:dyDescent="0.3">
      <c r="A9" s="45" t="s">
        <v>166</v>
      </c>
      <c r="B9" s="105">
        <f>SUM(B4:B8)</f>
        <v>350</v>
      </c>
      <c r="C9" s="105">
        <f>SUM(C4:C8)</f>
        <v>947.45</v>
      </c>
      <c r="D9" s="105">
        <f>SUM(D4:D8)</f>
        <v>769.79</v>
      </c>
      <c r="E9" s="105">
        <f>SUM(E4:E8)</f>
        <v>275</v>
      </c>
    </row>
    <row r="10" spans="1:5" ht="15.6" x14ac:dyDescent="0.3">
      <c r="A10" s="45" t="s">
        <v>170</v>
      </c>
      <c r="B10" s="106">
        <v>1897.62</v>
      </c>
      <c r="C10" s="106">
        <v>1102.57</v>
      </c>
      <c r="D10" s="106">
        <v>1230.21</v>
      </c>
      <c r="E10" s="106">
        <v>1848.43</v>
      </c>
    </row>
    <row r="11" spans="1:5" ht="15.6" x14ac:dyDescent="0.3">
      <c r="A11" s="8"/>
      <c r="B11" s="8"/>
      <c r="C11" s="8"/>
      <c r="D11" s="8"/>
      <c r="E11" s="8"/>
    </row>
    <row r="12" spans="1:5" ht="15.6" x14ac:dyDescent="0.3">
      <c r="A12" s="45" t="s">
        <v>171</v>
      </c>
      <c r="B12" s="8"/>
      <c r="C12" s="8"/>
      <c r="D12" s="8"/>
      <c r="E12" s="8"/>
    </row>
    <row r="13" spans="1:5" ht="15.6" x14ac:dyDescent="0.3">
      <c r="A13" s="8" t="s">
        <v>172</v>
      </c>
      <c r="B13" s="104">
        <v>200</v>
      </c>
      <c r="C13" s="104">
        <v>200</v>
      </c>
      <c r="D13" s="104">
        <v>200</v>
      </c>
      <c r="E13" s="104">
        <v>200</v>
      </c>
    </row>
    <row r="14" spans="1:5" ht="15.6" x14ac:dyDescent="0.3">
      <c r="A14" s="8" t="s">
        <v>173</v>
      </c>
      <c r="B14" s="104">
        <v>150</v>
      </c>
      <c r="C14" s="104">
        <v>50.02</v>
      </c>
      <c r="D14" s="104">
        <v>0</v>
      </c>
      <c r="E14" s="104">
        <v>75</v>
      </c>
    </row>
    <row r="15" spans="1:5" ht="15.6" x14ac:dyDescent="0.3">
      <c r="A15" s="8" t="s">
        <v>174</v>
      </c>
      <c r="B15" s="104">
        <v>97.62</v>
      </c>
      <c r="C15" s="104">
        <v>0</v>
      </c>
      <c r="D15" s="104">
        <v>0</v>
      </c>
      <c r="E15" s="104">
        <v>48.43</v>
      </c>
    </row>
    <row r="16" spans="1:5" ht="15.6" x14ac:dyDescent="0.3">
      <c r="A16" s="8"/>
      <c r="B16" s="8"/>
      <c r="C16" s="8"/>
      <c r="D16" s="8"/>
      <c r="E16" s="8"/>
    </row>
    <row r="18" spans="1:1" ht="15.6" x14ac:dyDescent="0.3">
      <c r="A18" s="52" t="s">
        <v>175</v>
      </c>
    </row>
    <row r="19" spans="1:1" ht="15.6" x14ac:dyDescent="0.3">
      <c r="A19" s="52" t="s">
        <v>176</v>
      </c>
    </row>
    <row r="20" spans="1:1" ht="15.6" x14ac:dyDescent="0.3">
      <c r="A20" s="52" t="s">
        <v>177</v>
      </c>
    </row>
    <row r="22" spans="1:1" ht="15.6" x14ac:dyDescent="0.3">
      <c r="A22" s="52" t="s">
        <v>198</v>
      </c>
    </row>
  </sheetData>
  <pageMargins left="0.7" right="0.7" top="0.75" bottom="0.75" header="0.3" footer="0.3"/>
  <pageSetup orientation="portrait" horizontalDpi="4294967293" verticalDpi="4294967293" r:id="rId1"/>
  <headerFooter>
    <oddFooter>&amp;C&amp;"Arial,Regular"&amp;9Alberta Council Trip Financials Training - Resources/Samples - Beverly Simpson Headon 01-22-17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5"/>
  <sheetViews>
    <sheetView workbookViewId="0">
      <selection activeCell="J21" sqref="J21"/>
    </sheetView>
  </sheetViews>
  <sheetFormatPr defaultRowHeight="14.4" x14ac:dyDescent="0.3"/>
  <cols>
    <col min="1" max="1" width="39" customWidth="1"/>
    <col min="2" max="2" width="16.5546875" customWidth="1"/>
    <col min="3" max="3" width="17.5546875" customWidth="1"/>
    <col min="4" max="4" width="17.21875" customWidth="1"/>
    <col min="5" max="5" width="16.5546875" customWidth="1"/>
  </cols>
  <sheetData>
    <row r="1" spans="1:5" ht="15.6" x14ac:dyDescent="0.3">
      <c r="A1" s="115" t="s">
        <v>203</v>
      </c>
      <c r="B1" s="116"/>
      <c r="C1" s="116"/>
      <c r="D1" s="116"/>
      <c r="E1" s="116"/>
    </row>
    <row r="2" spans="1:5" ht="15.6" x14ac:dyDescent="0.3">
      <c r="A2" s="116"/>
      <c r="B2" s="116"/>
      <c r="C2" s="116"/>
      <c r="D2" s="116"/>
      <c r="E2" s="116"/>
    </row>
    <row r="3" spans="1:5" ht="15.6" x14ac:dyDescent="0.3">
      <c r="A3" s="117" t="s">
        <v>204</v>
      </c>
      <c r="B3" s="117" t="s">
        <v>161</v>
      </c>
      <c r="C3" s="118" t="s">
        <v>162</v>
      </c>
      <c r="D3" s="118" t="s">
        <v>205</v>
      </c>
      <c r="E3" s="118" t="s">
        <v>164</v>
      </c>
    </row>
    <row r="4" spans="1:5" ht="15.6" x14ac:dyDescent="0.3">
      <c r="A4" s="8" t="s">
        <v>206</v>
      </c>
      <c r="B4" s="119">
        <v>325.93</v>
      </c>
      <c r="C4" s="120">
        <v>101.4</v>
      </c>
      <c r="D4" s="120">
        <v>0</v>
      </c>
      <c r="E4" s="120">
        <v>325.93</v>
      </c>
    </row>
    <row r="5" spans="1:5" ht="15.6" x14ac:dyDescent="0.3">
      <c r="A5" s="8" t="s">
        <v>207</v>
      </c>
      <c r="B5" s="119">
        <v>215.5</v>
      </c>
      <c r="C5" s="120">
        <v>0</v>
      </c>
      <c r="D5" s="120">
        <v>0</v>
      </c>
      <c r="E5" s="120">
        <v>116.51</v>
      </c>
    </row>
    <row r="6" spans="1:5" ht="15.6" x14ac:dyDescent="0.3">
      <c r="A6" s="8" t="s">
        <v>143</v>
      </c>
      <c r="B6" s="119">
        <v>0</v>
      </c>
      <c r="C6" s="120">
        <v>0</v>
      </c>
      <c r="D6" s="120">
        <v>0</v>
      </c>
      <c r="E6" s="120">
        <v>250</v>
      </c>
    </row>
    <row r="7" spans="1:5" ht="15.6" x14ac:dyDescent="0.3">
      <c r="A7" s="8" t="s">
        <v>208</v>
      </c>
      <c r="B7" s="121">
        <v>125</v>
      </c>
      <c r="C7" s="121">
        <v>200</v>
      </c>
      <c r="D7" s="121">
        <v>125</v>
      </c>
      <c r="E7" s="121">
        <v>125</v>
      </c>
    </row>
    <row r="8" spans="1:5" ht="15.6" x14ac:dyDescent="0.3">
      <c r="A8" s="8" t="s">
        <v>209</v>
      </c>
      <c r="B8" s="119">
        <v>0</v>
      </c>
      <c r="C8" s="120">
        <v>0</v>
      </c>
      <c r="D8" s="120">
        <v>0</v>
      </c>
      <c r="E8" s="120">
        <v>220.55</v>
      </c>
    </row>
    <row r="9" spans="1:5" ht="15.6" x14ac:dyDescent="0.3">
      <c r="A9" s="37" t="s">
        <v>210</v>
      </c>
      <c r="B9" s="119">
        <v>264</v>
      </c>
      <c r="C9" s="120">
        <v>264</v>
      </c>
      <c r="D9" s="120">
        <v>264</v>
      </c>
      <c r="E9" s="120">
        <v>132</v>
      </c>
    </row>
    <row r="10" spans="1:5" ht="15.6" x14ac:dyDescent="0.3">
      <c r="A10" s="8" t="s">
        <v>211</v>
      </c>
      <c r="B10" s="119">
        <v>77.099999999999994</v>
      </c>
      <c r="C10" s="120">
        <v>77.099999999999994</v>
      </c>
      <c r="D10" s="120">
        <v>77.099999999999994</v>
      </c>
      <c r="E10" s="120">
        <v>25.7</v>
      </c>
    </row>
    <row r="11" spans="1:5" ht="15.6" x14ac:dyDescent="0.3">
      <c r="A11" s="8" t="s">
        <v>212</v>
      </c>
      <c r="B11" s="119">
        <v>112.64</v>
      </c>
      <c r="C11" s="120">
        <v>130.56</v>
      </c>
      <c r="D11" s="120">
        <v>0</v>
      </c>
      <c r="E11" s="120">
        <v>232.96</v>
      </c>
    </row>
    <row r="12" spans="1:5" ht="15.6" x14ac:dyDescent="0.3">
      <c r="A12" s="8"/>
      <c r="B12" s="119"/>
      <c r="C12" s="120"/>
      <c r="D12" s="120"/>
      <c r="E12" s="120"/>
    </row>
    <row r="13" spans="1:5" ht="15.6" x14ac:dyDescent="0.3">
      <c r="A13" s="8" t="s">
        <v>213</v>
      </c>
      <c r="B13" s="121" t="s">
        <v>51</v>
      </c>
      <c r="C13" s="121">
        <v>0</v>
      </c>
      <c r="D13" s="121">
        <v>233.9</v>
      </c>
      <c r="E13" s="121">
        <v>0</v>
      </c>
    </row>
    <row r="14" spans="1:5" ht="15.6" x14ac:dyDescent="0.3">
      <c r="A14" s="117" t="s">
        <v>214</v>
      </c>
      <c r="B14" s="122">
        <f>SUM(B4:B13)</f>
        <v>1120.17</v>
      </c>
      <c r="C14" s="122">
        <f>SUM(C4:C13)</f>
        <v>773.06</v>
      </c>
      <c r="D14" s="122">
        <f>SUM(D4:D13)</f>
        <v>700</v>
      </c>
      <c r="E14" s="122">
        <f>SUM(E4:E13)</f>
        <v>1428.65</v>
      </c>
    </row>
    <row r="15" spans="1:5" ht="15.6" x14ac:dyDescent="0.3">
      <c r="A15" s="8"/>
      <c r="B15" s="119"/>
      <c r="C15" s="120"/>
      <c r="D15" s="120"/>
      <c r="E15" s="120"/>
    </row>
    <row r="16" spans="1:5" ht="15.6" x14ac:dyDescent="0.3">
      <c r="A16" s="8" t="s">
        <v>215</v>
      </c>
      <c r="B16" s="119">
        <v>46.47</v>
      </c>
      <c r="C16" s="120">
        <v>353.46</v>
      </c>
      <c r="D16" s="120">
        <v>46.47</v>
      </c>
      <c r="E16" s="120">
        <v>0</v>
      </c>
    </row>
    <row r="17" spans="1:5" ht="15.6" x14ac:dyDescent="0.3">
      <c r="A17" s="8" t="s">
        <v>216</v>
      </c>
      <c r="B17" s="119">
        <v>50.7</v>
      </c>
      <c r="C17" s="120">
        <f>25.35*3</f>
        <v>76.050000000000011</v>
      </c>
      <c r="D17" s="120">
        <v>0</v>
      </c>
      <c r="E17" s="120">
        <v>253.5</v>
      </c>
    </row>
    <row r="18" spans="1:5" ht="15.6" x14ac:dyDescent="0.3">
      <c r="A18" s="8" t="s">
        <v>217</v>
      </c>
      <c r="B18" s="119">
        <v>165.28</v>
      </c>
      <c r="C18" s="120">
        <v>0</v>
      </c>
      <c r="D18" s="120">
        <v>82.64</v>
      </c>
      <c r="E18" s="120">
        <v>165.28</v>
      </c>
    </row>
    <row r="19" spans="1:5" ht="15.6" x14ac:dyDescent="0.3">
      <c r="A19" s="8" t="s">
        <v>143</v>
      </c>
      <c r="B19" s="119"/>
      <c r="C19" s="120"/>
      <c r="D19" s="120"/>
      <c r="E19" s="120"/>
    </row>
    <row r="20" spans="1:5" ht="15.6" x14ac:dyDescent="0.3">
      <c r="A20" s="8" t="s">
        <v>213</v>
      </c>
      <c r="B20" s="121">
        <v>75</v>
      </c>
      <c r="C20" s="121">
        <v>50</v>
      </c>
      <c r="D20" s="121">
        <v>370.89</v>
      </c>
      <c r="E20" s="121">
        <v>75</v>
      </c>
    </row>
    <row r="21" spans="1:5" ht="15.6" x14ac:dyDescent="0.3">
      <c r="A21" s="117" t="s">
        <v>218</v>
      </c>
      <c r="B21" s="122">
        <f>SUM(B14:B20)</f>
        <v>1457.6200000000001</v>
      </c>
      <c r="C21" s="122">
        <f>SUM(C14:C20)</f>
        <v>1252.57</v>
      </c>
      <c r="D21" s="122">
        <f>SUM(D14:D20)</f>
        <v>1200</v>
      </c>
      <c r="E21" s="122">
        <f>SUM(E14:E20)</f>
        <v>1922.43</v>
      </c>
    </row>
    <row r="22" spans="1:5" ht="15.6" x14ac:dyDescent="0.3">
      <c r="A22" s="8"/>
      <c r="B22" s="119"/>
      <c r="C22" s="120"/>
      <c r="D22" s="120"/>
      <c r="E22" s="120"/>
    </row>
    <row r="23" spans="1:5" ht="15.6" x14ac:dyDescent="0.3">
      <c r="A23" s="37" t="s">
        <v>219</v>
      </c>
      <c r="B23" s="119" t="s">
        <v>51</v>
      </c>
      <c r="C23" s="120">
        <v>100</v>
      </c>
      <c r="D23" s="120">
        <v>40</v>
      </c>
      <c r="E23" s="120">
        <v>126</v>
      </c>
    </row>
    <row r="24" spans="1:5" ht="15.6" x14ac:dyDescent="0.3">
      <c r="A24" s="8" t="s">
        <v>220</v>
      </c>
      <c r="B24" s="119"/>
      <c r="C24" s="120"/>
      <c r="D24" s="120">
        <v>80</v>
      </c>
      <c r="E24" s="120"/>
    </row>
    <row r="25" spans="1:5" ht="15.6" x14ac:dyDescent="0.3">
      <c r="A25" s="8" t="s">
        <v>221</v>
      </c>
      <c r="B25" s="119"/>
      <c r="C25" s="120"/>
      <c r="D25" s="120"/>
      <c r="E25" s="120"/>
    </row>
    <row r="26" spans="1:5" ht="15.6" x14ac:dyDescent="0.3">
      <c r="A26" s="8" t="s">
        <v>213</v>
      </c>
      <c r="B26" s="121">
        <v>150</v>
      </c>
      <c r="C26" s="121">
        <v>300</v>
      </c>
      <c r="D26" s="121">
        <v>40</v>
      </c>
      <c r="E26" s="121"/>
    </row>
    <row r="27" spans="1:5" ht="15.6" x14ac:dyDescent="0.3">
      <c r="A27" s="117" t="s">
        <v>222</v>
      </c>
      <c r="B27" s="122">
        <f>SUM(B21:B26)</f>
        <v>1607.6200000000001</v>
      </c>
      <c r="C27" s="122">
        <f>SUM(C21:C26)</f>
        <v>1652.57</v>
      </c>
      <c r="D27" s="122">
        <f>SUM(D21:D26)</f>
        <v>1360</v>
      </c>
      <c r="E27" s="122">
        <f>SUM(E21:E26)</f>
        <v>2048.4300000000003</v>
      </c>
    </row>
    <row r="28" spans="1:5" ht="15.6" x14ac:dyDescent="0.3">
      <c r="A28" s="8"/>
      <c r="B28" s="119"/>
      <c r="C28" s="120"/>
      <c r="D28" s="120"/>
      <c r="E28" s="120"/>
    </row>
    <row r="29" spans="1:5" ht="15.6" x14ac:dyDescent="0.3">
      <c r="A29" s="8" t="s">
        <v>223</v>
      </c>
      <c r="B29" s="119">
        <v>640</v>
      </c>
      <c r="C29" s="120">
        <v>0</v>
      </c>
      <c r="D29" s="120">
        <v>640</v>
      </c>
      <c r="E29" s="120">
        <v>0</v>
      </c>
    </row>
    <row r="30" spans="1:5" ht="15.6" x14ac:dyDescent="0.3">
      <c r="A30" s="8" t="s">
        <v>143</v>
      </c>
      <c r="B30" s="120"/>
      <c r="C30" s="120"/>
      <c r="D30" s="120"/>
      <c r="E30" s="120"/>
    </row>
    <row r="31" spans="1:5" ht="15.6" x14ac:dyDescent="0.3">
      <c r="A31" s="8" t="s">
        <v>213</v>
      </c>
      <c r="B31" s="121"/>
      <c r="C31" s="121">
        <v>397.45</v>
      </c>
      <c r="D31" s="121"/>
      <c r="E31" s="121">
        <v>75</v>
      </c>
    </row>
    <row r="32" spans="1:5" ht="15.6" x14ac:dyDescent="0.3">
      <c r="A32" s="117" t="s">
        <v>224</v>
      </c>
      <c r="B32" s="123">
        <f>SUM(B27:B31)</f>
        <v>2247.62</v>
      </c>
      <c r="C32" s="123">
        <f>SUM(C27:C31)</f>
        <v>2050.02</v>
      </c>
      <c r="D32" s="122">
        <f>SUM(D27:D31)</f>
        <v>2000</v>
      </c>
      <c r="E32" s="123">
        <f>SUM(E27:E31)</f>
        <v>2123.4300000000003</v>
      </c>
    </row>
    <row r="33" spans="1:5" ht="15.6" x14ac:dyDescent="0.3">
      <c r="A33" s="116"/>
      <c r="B33" s="116"/>
      <c r="C33" s="116"/>
      <c r="D33" s="116"/>
      <c r="E33" s="116"/>
    </row>
    <row r="35" spans="1:5" ht="15.6" x14ac:dyDescent="0.3">
      <c r="A35" s="4" t="s">
        <v>225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29"/>
  <sheetViews>
    <sheetView zoomScale="80" zoomScaleNormal="80" zoomScalePageLayoutView="80" workbookViewId="0">
      <selection activeCell="E10" sqref="E10"/>
    </sheetView>
  </sheetViews>
  <sheetFormatPr defaultRowHeight="14.4" x14ac:dyDescent="0.3"/>
  <cols>
    <col min="1" max="1" width="57.5546875" customWidth="1"/>
    <col min="2" max="2" width="92.44140625" customWidth="1"/>
  </cols>
  <sheetData>
    <row r="1" spans="1:2" ht="15.6" x14ac:dyDescent="0.3">
      <c r="A1" s="2" t="s">
        <v>28</v>
      </c>
      <c r="B1" s="2" t="s">
        <v>29</v>
      </c>
    </row>
    <row r="2" spans="1:2" ht="10.8" customHeight="1" x14ac:dyDescent="0.3">
      <c r="A2" s="4"/>
      <c r="B2" s="4"/>
    </row>
    <row r="3" spans="1:2" ht="52.8" customHeight="1" x14ac:dyDescent="0.3">
      <c r="A3" s="26" t="s">
        <v>75</v>
      </c>
      <c r="B3" s="70" t="s">
        <v>73</v>
      </c>
    </row>
    <row r="4" spans="1:2" ht="39" customHeight="1" x14ac:dyDescent="0.3">
      <c r="A4" s="8"/>
      <c r="B4" s="26" t="s">
        <v>74</v>
      </c>
    </row>
    <row r="5" spans="1:2" ht="31.2" x14ac:dyDescent="0.3">
      <c r="A5" s="8"/>
      <c r="B5" s="65" t="s">
        <v>42</v>
      </c>
    </row>
    <row r="6" spans="1:2" ht="5.4" customHeight="1" x14ac:dyDescent="0.3">
      <c r="A6" s="4"/>
      <c r="B6" s="4"/>
    </row>
    <row r="7" spans="1:2" ht="15.6" x14ac:dyDescent="0.3">
      <c r="A7" s="23" t="s">
        <v>45</v>
      </c>
      <c r="B7" s="4"/>
    </row>
    <row r="8" spans="1:2" ht="7.2" customHeight="1" x14ac:dyDescent="0.3">
      <c r="A8" s="4"/>
      <c r="B8" s="4"/>
    </row>
    <row r="9" spans="1:2" ht="15.6" x14ac:dyDescent="0.3">
      <c r="A9" s="5" t="s">
        <v>0</v>
      </c>
      <c r="B9" s="24"/>
    </row>
    <row r="10" spans="1:2" ht="49.8" customHeight="1" x14ac:dyDescent="0.3">
      <c r="A10" s="8" t="s">
        <v>1</v>
      </c>
      <c r="B10" s="55" t="s">
        <v>104</v>
      </c>
    </row>
    <row r="11" spans="1:2" ht="36" customHeight="1" x14ac:dyDescent="0.3">
      <c r="A11" s="22" t="s">
        <v>2</v>
      </c>
      <c r="B11" s="36" t="s">
        <v>71</v>
      </c>
    </row>
    <row r="12" spans="1:2" ht="46.2" customHeight="1" x14ac:dyDescent="0.3">
      <c r="A12" s="22" t="s">
        <v>43</v>
      </c>
      <c r="B12" s="56" t="s">
        <v>60</v>
      </c>
    </row>
    <row r="13" spans="1:2" ht="37.200000000000003" customHeight="1" x14ac:dyDescent="0.3">
      <c r="A13" s="26" t="s">
        <v>59</v>
      </c>
      <c r="B13" s="56" t="s">
        <v>72</v>
      </c>
    </row>
    <row r="14" spans="1:2" ht="43.2" customHeight="1" x14ac:dyDescent="0.3">
      <c r="A14" s="26" t="s">
        <v>46</v>
      </c>
      <c r="B14" s="25" t="s">
        <v>58</v>
      </c>
    </row>
    <row r="15" spans="1:2" ht="22.2" customHeight="1" x14ac:dyDescent="0.3">
      <c r="A15" s="22" t="s">
        <v>3</v>
      </c>
      <c r="B15" s="25" t="s">
        <v>47</v>
      </c>
    </row>
    <row r="16" spans="1:2" ht="15.6" x14ac:dyDescent="0.3">
      <c r="A16" s="22" t="s">
        <v>4</v>
      </c>
      <c r="B16" s="25"/>
    </row>
    <row r="17" spans="1:2" ht="27" customHeight="1" x14ac:dyDescent="0.3">
      <c r="A17" s="27" t="s">
        <v>5</v>
      </c>
      <c r="B17" s="25" t="s">
        <v>48</v>
      </c>
    </row>
    <row r="18" spans="1:2" ht="15.6" x14ac:dyDescent="0.3">
      <c r="A18" s="7" t="s">
        <v>8</v>
      </c>
      <c r="B18" s="24"/>
    </row>
    <row r="19" spans="1:2" ht="15.6" x14ac:dyDescent="0.3">
      <c r="A19" s="8" t="s">
        <v>9</v>
      </c>
      <c r="B19" s="57" t="s">
        <v>105</v>
      </c>
    </row>
    <row r="20" spans="1:2" ht="18" customHeight="1" x14ac:dyDescent="0.3">
      <c r="A20" s="22" t="s">
        <v>10</v>
      </c>
      <c r="B20" s="25" t="s">
        <v>49</v>
      </c>
    </row>
    <row r="21" spans="1:2" ht="15.6" x14ac:dyDescent="0.3">
      <c r="A21" s="22" t="s">
        <v>11</v>
      </c>
      <c r="B21" s="25" t="s">
        <v>61</v>
      </c>
    </row>
    <row r="22" spans="1:2" ht="18.600000000000001" customHeight="1" x14ac:dyDescent="0.3">
      <c r="A22" s="22" t="s">
        <v>12</v>
      </c>
      <c r="B22" s="25" t="s">
        <v>62</v>
      </c>
    </row>
    <row r="23" spans="1:2" ht="15.6" x14ac:dyDescent="0.3">
      <c r="A23" s="22" t="s">
        <v>13</v>
      </c>
      <c r="B23" s="25" t="s">
        <v>63</v>
      </c>
    </row>
    <row r="24" spans="1:2" ht="20.399999999999999" customHeight="1" x14ac:dyDescent="0.3">
      <c r="A24" s="22" t="s">
        <v>14</v>
      </c>
      <c r="B24" s="25" t="s">
        <v>64</v>
      </c>
    </row>
    <row r="25" spans="1:2" ht="48.6" customHeight="1" x14ac:dyDescent="0.3">
      <c r="A25" s="22" t="s">
        <v>44</v>
      </c>
      <c r="B25" s="25" t="s">
        <v>65</v>
      </c>
    </row>
    <row r="26" spans="1:2" ht="30.6" x14ac:dyDescent="0.3">
      <c r="A26" s="22" t="s">
        <v>15</v>
      </c>
      <c r="B26" s="55" t="s">
        <v>127</v>
      </c>
    </row>
    <row r="27" spans="1:2" ht="15.6" x14ac:dyDescent="0.3">
      <c r="A27" s="4"/>
      <c r="B27" s="4"/>
    </row>
    <row r="28" spans="1:2" ht="15.6" x14ac:dyDescent="0.3">
      <c r="A28" s="34" t="s">
        <v>124</v>
      </c>
      <c r="B28" s="4"/>
    </row>
    <row r="29" spans="1:2" ht="15.6" x14ac:dyDescent="0.3">
      <c r="A29" s="69" t="s">
        <v>126</v>
      </c>
      <c r="B29" s="4"/>
    </row>
  </sheetData>
  <phoneticPr fontId="0" type="noConversion"/>
  <printOptions horizontalCentered="1"/>
  <pageMargins left="0.25" right="0.25" top="0.75" bottom="0.75" header="0.3" footer="0.3"/>
  <pageSetup scale="55" fitToHeight="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Cover Sheets</vt:lpstr>
      <vt:lpstr>Travel Budget</vt:lpstr>
      <vt:lpstr>Financial Report</vt:lpstr>
      <vt:lpstr>additional trip related expense</vt:lpstr>
      <vt:lpstr>Fundraising Event Summary</vt:lpstr>
      <vt:lpstr>Cookie Summary</vt:lpstr>
      <vt:lpstr>Participant Portion Tracker</vt:lpstr>
      <vt:lpstr>Fundraiser &amp; Deposit tracker</vt:lpstr>
      <vt:lpstr>Information</vt:lpstr>
      <vt:lpstr>Allowable Expenses</vt:lpstr>
      <vt:lpstr>merchandise</vt:lpstr>
      <vt:lpstr>'Cover Sheets'!Print_Area</vt:lpstr>
      <vt:lpstr>'Financial Report'!Print_Area</vt:lpstr>
      <vt:lpstr>'Fundraising Event Summary'!Print_Area</vt:lpstr>
      <vt:lpstr>Information!Print_Area</vt:lpstr>
      <vt:lpstr>'Travel Budget'!Print_Area</vt:lpstr>
    </vt:vector>
  </TitlesOfParts>
  <Company>Ford Motor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Headon, Beverly  (B.J.)</dc:creator>
  <cp:lastModifiedBy>Kathy Batty</cp:lastModifiedBy>
  <cp:lastPrinted>2017-12-08T18:40:31Z</cp:lastPrinted>
  <dcterms:created xsi:type="dcterms:W3CDTF">2012-06-29T20:17:47Z</dcterms:created>
  <dcterms:modified xsi:type="dcterms:W3CDTF">2018-01-04T16:00:22Z</dcterms:modified>
</cp:coreProperties>
</file>